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IVERSITAS PAKUAN\TEKNIK SIPIL\KONSEP MBKM\"/>
    </mc:Choice>
  </mc:AlternateContent>
  <xr:revisionPtr revIDLastSave="0" documentId="13_ncr:1_{28FAC7D7-644D-4D84-9271-C4FC483EFFEA}" xr6:coauthVersionLast="46" xr6:coauthVersionMax="47" xr10:uidLastSave="{00000000-0000-0000-0000-000000000000}"/>
  <bookViews>
    <workbookView xWindow="-120" yWindow="-120" windowWidth="20730" windowHeight="11160" activeTab="3" xr2:uid="{E50C6AFA-6960-428C-9D9F-E9C4BC9E5A12}"/>
  </bookViews>
  <sheets>
    <sheet name="Sebaran Matkul" sheetId="1" r:id="rId1"/>
    <sheet name="Mapping Matkul" sheetId="2" r:id="rId2"/>
    <sheet name="perubahan Kurla-Kurba" sheetId="3" r:id="rId3"/>
    <sheet name="daftar nama dosen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0" i="4" l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19" i="4"/>
  <c r="G102" i="4"/>
  <c r="G103" i="4" s="1"/>
  <c r="G104" i="4" s="1"/>
  <c r="G101" i="4"/>
  <c r="J95" i="4"/>
  <c r="D95" i="4"/>
  <c r="J84" i="4"/>
  <c r="D84" i="4"/>
  <c r="G75" i="4"/>
  <c r="G76" i="4" s="1"/>
  <c r="G77" i="4" s="1"/>
  <c r="G78" i="4" s="1"/>
  <c r="G79" i="4" s="1"/>
  <c r="A75" i="4"/>
  <c r="A76" i="4" s="1"/>
  <c r="A77" i="4" s="1"/>
  <c r="A78" i="4" s="1"/>
  <c r="A79" i="4" s="1"/>
  <c r="G74" i="4"/>
  <c r="A74" i="4"/>
  <c r="J71" i="4"/>
  <c r="D71" i="4"/>
  <c r="G62" i="4"/>
  <c r="G63" i="4" s="1"/>
  <c r="G64" i="4" s="1"/>
  <c r="G65" i="4" s="1"/>
  <c r="G66" i="4" s="1"/>
  <c r="G67" i="4" s="1"/>
  <c r="G68" i="4" s="1"/>
  <c r="A62" i="4"/>
  <c r="A63" i="4" s="1"/>
  <c r="A64" i="4" s="1"/>
  <c r="A65" i="4" s="1"/>
  <c r="A66" i="4" s="1"/>
  <c r="G61" i="4"/>
  <c r="A61" i="4"/>
  <c r="J58" i="4"/>
  <c r="D58" i="4"/>
  <c r="G51" i="4"/>
  <c r="G52" i="4" s="1"/>
  <c r="G53" i="4" s="1"/>
  <c r="G54" i="4" s="1"/>
  <c r="G55" i="4" s="1"/>
  <c r="G50" i="4"/>
  <c r="A50" i="4"/>
  <c r="A51" i="4" s="1"/>
  <c r="A52" i="4" s="1"/>
  <c r="A53" i="4" s="1"/>
  <c r="A54" i="4" s="1"/>
  <c r="A55" i="4" s="1"/>
  <c r="A56" i="4" s="1"/>
  <c r="A57" i="4" s="1"/>
  <c r="J47" i="4"/>
  <c r="D47" i="4"/>
  <c r="G39" i="4"/>
  <c r="G40" i="4" s="1"/>
  <c r="G41" i="4" s="1"/>
  <c r="G42" i="4" s="1"/>
  <c r="G43" i="4" s="1"/>
  <c r="G44" i="4" s="1"/>
  <c r="G45" i="4" s="1"/>
  <c r="G46" i="4" s="1"/>
  <c r="A39" i="4"/>
  <c r="A40" i="4" s="1"/>
  <c r="A41" i="4" s="1"/>
  <c r="A42" i="4" s="1"/>
  <c r="A43" i="4" s="1"/>
  <c r="A44" i="4" s="1"/>
  <c r="A45" i="4" s="1"/>
  <c r="J36" i="4"/>
  <c r="D35" i="4"/>
  <c r="G28" i="4"/>
  <c r="G29" i="4" s="1"/>
  <c r="G30" i="4" s="1"/>
  <c r="G31" i="4" s="1"/>
  <c r="G32" i="4" s="1"/>
  <c r="G33" i="4" s="1"/>
  <c r="G34" i="4" s="1"/>
  <c r="G35" i="4" s="1"/>
  <c r="A28" i="4"/>
  <c r="A29" i="4" s="1"/>
  <c r="A30" i="4" s="1"/>
  <c r="A31" i="4" s="1"/>
  <c r="A32" i="4" s="1"/>
  <c r="A33" i="4" s="1"/>
  <c r="A34" i="4" s="1"/>
  <c r="J25" i="4"/>
  <c r="D25" i="4"/>
  <c r="G18" i="4"/>
  <c r="G19" i="4" s="1"/>
  <c r="G20" i="4" s="1"/>
  <c r="G21" i="4" s="1"/>
  <c r="G22" i="4" s="1"/>
  <c r="G23" i="4" s="1"/>
  <c r="A18" i="4"/>
  <c r="A19" i="4" s="1"/>
  <c r="A20" i="4" s="1"/>
  <c r="A21" i="4" s="1"/>
  <c r="A22" i="4" s="1"/>
  <c r="A23" i="4" s="1"/>
  <c r="A24" i="4" s="1"/>
  <c r="D15" i="4"/>
  <c r="D96" i="4" s="1"/>
  <c r="J14" i="4"/>
  <c r="J96" i="4" s="1"/>
  <c r="A7" i="4"/>
  <c r="A8" i="4" s="1"/>
  <c r="A9" i="4" s="1"/>
  <c r="A10" i="4" s="1"/>
  <c r="A11" i="4" s="1"/>
  <c r="A12" i="4" s="1"/>
  <c r="A13" i="4" s="1"/>
  <c r="G6" i="4"/>
  <c r="G7" i="4" s="1"/>
  <c r="G8" i="4" s="1"/>
  <c r="G9" i="4" s="1"/>
  <c r="G10" i="4" s="1"/>
  <c r="G11" i="4" s="1"/>
  <c r="G12" i="4" s="1"/>
  <c r="G13" i="4" s="1"/>
  <c r="A6" i="4"/>
  <c r="A119" i="3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G102" i="3"/>
  <c r="G103" i="3" s="1"/>
  <c r="G104" i="3" s="1"/>
  <c r="G101" i="3"/>
  <c r="J95" i="3"/>
  <c r="D95" i="3"/>
  <c r="J84" i="3"/>
  <c r="D84" i="3"/>
  <c r="G75" i="3"/>
  <c r="G76" i="3" s="1"/>
  <c r="G77" i="3" s="1"/>
  <c r="G78" i="3" s="1"/>
  <c r="G79" i="3" s="1"/>
  <c r="G74" i="3"/>
  <c r="A74" i="3"/>
  <c r="A75" i="3" s="1"/>
  <c r="A76" i="3" s="1"/>
  <c r="A77" i="3" s="1"/>
  <c r="A78" i="3" s="1"/>
  <c r="A79" i="3" s="1"/>
  <c r="J71" i="3"/>
  <c r="D71" i="3"/>
  <c r="G62" i="3"/>
  <c r="G63" i="3" s="1"/>
  <c r="G64" i="3" s="1"/>
  <c r="G65" i="3" s="1"/>
  <c r="G66" i="3" s="1"/>
  <c r="G67" i="3" s="1"/>
  <c r="G68" i="3" s="1"/>
  <c r="G61" i="3"/>
  <c r="A61" i="3"/>
  <c r="A62" i="3" s="1"/>
  <c r="A63" i="3" s="1"/>
  <c r="A64" i="3" s="1"/>
  <c r="A65" i="3" s="1"/>
  <c r="A66" i="3" s="1"/>
  <c r="J58" i="3"/>
  <c r="D58" i="3"/>
  <c r="G51" i="3"/>
  <c r="G52" i="3" s="1"/>
  <c r="G53" i="3" s="1"/>
  <c r="G54" i="3" s="1"/>
  <c r="G55" i="3" s="1"/>
  <c r="G50" i="3"/>
  <c r="A50" i="3"/>
  <c r="A51" i="3" s="1"/>
  <c r="A52" i="3" s="1"/>
  <c r="A53" i="3" s="1"/>
  <c r="A54" i="3" s="1"/>
  <c r="A55" i="3" s="1"/>
  <c r="A56" i="3" s="1"/>
  <c r="A57" i="3" s="1"/>
  <c r="J47" i="3"/>
  <c r="D47" i="3"/>
  <c r="G40" i="3"/>
  <c r="G41" i="3" s="1"/>
  <c r="G42" i="3" s="1"/>
  <c r="G43" i="3" s="1"/>
  <c r="G44" i="3" s="1"/>
  <c r="G45" i="3" s="1"/>
  <c r="G46" i="3" s="1"/>
  <c r="G39" i="3"/>
  <c r="A39" i="3"/>
  <c r="A40" i="3" s="1"/>
  <c r="A41" i="3" s="1"/>
  <c r="A42" i="3" s="1"/>
  <c r="A43" i="3" s="1"/>
  <c r="A44" i="3" s="1"/>
  <c r="A45" i="3" s="1"/>
  <c r="J36" i="3"/>
  <c r="D35" i="3"/>
  <c r="G28" i="3"/>
  <c r="G29" i="3" s="1"/>
  <c r="G30" i="3" s="1"/>
  <c r="G31" i="3" s="1"/>
  <c r="G32" i="3" s="1"/>
  <c r="G33" i="3" s="1"/>
  <c r="G34" i="3" s="1"/>
  <c r="G35" i="3" s="1"/>
  <c r="A28" i="3"/>
  <c r="A29" i="3" s="1"/>
  <c r="A30" i="3" s="1"/>
  <c r="A31" i="3" s="1"/>
  <c r="A32" i="3" s="1"/>
  <c r="A33" i="3" s="1"/>
  <c r="A34" i="3" s="1"/>
  <c r="J25" i="3"/>
  <c r="D25" i="3"/>
  <c r="G18" i="3"/>
  <c r="G19" i="3" s="1"/>
  <c r="G20" i="3" s="1"/>
  <c r="G21" i="3" s="1"/>
  <c r="G22" i="3" s="1"/>
  <c r="G23" i="3" s="1"/>
  <c r="A18" i="3"/>
  <c r="A19" i="3" s="1"/>
  <c r="A20" i="3" s="1"/>
  <c r="A21" i="3" s="1"/>
  <c r="A22" i="3" s="1"/>
  <c r="A23" i="3" s="1"/>
  <c r="A24" i="3" s="1"/>
  <c r="D15" i="3"/>
  <c r="D96" i="3" s="1"/>
  <c r="J14" i="3"/>
  <c r="J96" i="3" s="1"/>
  <c r="A7" i="3"/>
  <c r="A8" i="3" s="1"/>
  <c r="A9" i="3" s="1"/>
  <c r="A10" i="3" s="1"/>
  <c r="A11" i="3" s="1"/>
  <c r="A12" i="3" s="1"/>
  <c r="A13" i="3" s="1"/>
  <c r="G6" i="3"/>
  <c r="G7" i="3" s="1"/>
  <c r="G8" i="3" s="1"/>
  <c r="G9" i="3" s="1"/>
  <c r="G10" i="3" s="1"/>
  <c r="G11" i="3" s="1"/>
  <c r="G12" i="3" s="1"/>
  <c r="G13" i="3" s="1"/>
  <c r="A6" i="3"/>
  <c r="A39" i="2"/>
  <c r="A34" i="2"/>
  <c r="A29" i="2"/>
  <c r="A24" i="2"/>
  <c r="A19" i="2"/>
  <c r="A14" i="2"/>
  <c r="A9" i="2"/>
  <c r="A4" i="2"/>
  <c r="A44" i="2" s="1"/>
  <c r="A88" i="1"/>
  <c r="A89" i="1" s="1"/>
  <c r="A90" i="1" s="1"/>
  <c r="A91" i="1" s="1"/>
  <c r="C81" i="1"/>
  <c r="A74" i="1"/>
  <c r="A75" i="1" s="1"/>
  <c r="A76" i="1" s="1"/>
  <c r="A77" i="1" s="1"/>
  <c r="A78" i="1" s="1"/>
  <c r="A79" i="1" s="1"/>
  <c r="A80" i="1" s="1"/>
  <c r="C70" i="1"/>
  <c r="A62" i="1"/>
  <c r="A63" i="1" s="1"/>
  <c r="A64" i="1" s="1"/>
  <c r="A65" i="1" s="1"/>
  <c r="A66" i="1" s="1"/>
  <c r="A67" i="1" s="1"/>
  <c r="A68" i="1" s="1"/>
  <c r="A69" i="1" s="1"/>
  <c r="C58" i="1"/>
  <c r="A52" i="1"/>
  <c r="A53" i="1" s="1"/>
  <c r="A54" i="1" s="1"/>
  <c r="A55" i="1" s="1"/>
  <c r="A56" i="1" s="1"/>
  <c r="A57" i="1" s="1"/>
  <c r="C48" i="1"/>
  <c r="A40" i="1"/>
  <c r="A41" i="1" s="1"/>
  <c r="A42" i="1" s="1"/>
  <c r="A43" i="1" s="1"/>
  <c r="A44" i="1" s="1"/>
  <c r="A45" i="1" s="1"/>
  <c r="A46" i="1" s="1"/>
  <c r="A47" i="1" s="1"/>
  <c r="C36" i="1"/>
  <c r="A29" i="1"/>
  <c r="A30" i="1" s="1"/>
  <c r="A31" i="1" s="1"/>
  <c r="A32" i="1" s="1"/>
  <c r="A33" i="1" s="1"/>
  <c r="A34" i="1" s="1"/>
  <c r="A35" i="1" s="1"/>
  <c r="A28" i="1"/>
  <c r="C24" i="1"/>
  <c r="A18" i="1"/>
  <c r="A19" i="1" s="1"/>
  <c r="A20" i="1" s="1"/>
  <c r="A21" i="1" s="1"/>
  <c r="A22" i="1" s="1"/>
  <c r="A23" i="1" s="1"/>
  <c r="C14" i="1"/>
  <c r="A7" i="1"/>
  <c r="A8" i="1" s="1"/>
  <c r="A9" i="1" s="1"/>
  <c r="A10" i="1" s="1"/>
  <c r="A11" i="1" s="1"/>
  <c r="A12" i="1" s="1"/>
  <c r="A13" i="1" s="1"/>
  <c r="A6" i="1"/>
</calcChain>
</file>

<file path=xl/sharedStrings.xml><?xml version="1.0" encoding="utf-8"?>
<sst xmlns="http://schemas.openxmlformats.org/spreadsheetml/2006/main" count="1334" uniqueCount="348">
  <si>
    <t>DAFTAR MATA KULIAH KURIKULUM MBKM 2021</t>
  </si>
  <si>
    <t>No.</t>
  </si>
  <si>
    <t>Nama Mata Kuliah</t>
  </si>
  <si>
    <t>SKS</t>
  </si>
  <si>
    <t>Kode Mata Kuliah</t>
  </si>
  <si>
    <t>SEMESTER 1</t>
  </si>
  <si>
    <t>Bahasa Indonesia</t>
  </si>
  <si>
    <t>UPK6202</t>
  </si>
  <si>
    <t>Pend. Pancasila</t>
  </si>
  <si>
    <t>UPK6204</t>
  </si>
  <si>
    <t>Pend. Agama</t>
  </si>
  <si>
    <t>UPK6208</t>
  </si>
  <si>
    <t>Bahasa Inggris</t>
  </si>
  <si>
    <t>TEK6201</t>
  </si>
  <si>
    <t>Matematika</t>
  </si>
  <si>
    <t>TEK6202</t>
  </si>
  <si>
    <t>Fisika Dasar</t>
  </si>
  <si>
    <t>TEK6203</t>
  </si>
  <si>
    <t>Pengetahuan Lingkungan</t>
  </si>
  <si>
    <t>TEK6204</t>
  </si>
  <si>
    <t xml:space="preserve">Gambar Bangunan Sipil I </t>
  </si>
  <si>
    <t>SIP6101</t>
  </si>
  <si>
    <t>Geologi Rekayasa</t>
  </si>
  <si>
    <t>SIP6102</t>
  </si>
  <si>
    <t>Sub Total</t>
  </si>
  <si>
    <t>SEMESTER 2</t>
  </si>
  <si>
    <t>Mekanika Bahan I</t>
  </si>
  <si>
    <t>SIP6103</t>
  </si>
  <si>
    <t>Gambar Bangunan Sipil II</t>
  </si>
  <si>
    <t>SIP6104</t>
  </si>
  <si>
    <t>Matematika Teknik</t>
  </si>
  <si>
    <t>SIP6105</t>
  </si>
  <si>
    <t>Mekanika Fluida dan Hidrolika</t>
  </si>
  <si>
    <t>SIP6106</t>
  </si>
  <si>
    <t>Teknik Bahan Konstruksi</t>
  </si>
  <si>
    <t>SIP6107</t>
  </si>
  <si>
    <t xml:space="preserve">Statika </t>
  </si>
  <si>
    <t>SIP6108</t>
  </si>
  <si>
    <t>Statistika &amp; Probabilitas</t>
  </si>
  <si>
    <t>SIP6109</t>
  </si>
  <si>
    <t>SEMESTER 3</t>
  </si>
  <si>
    <t>Pend. Kewarganegaraan</t>
  </si>
  <si>
    <t>UPK6206</t>
  </si>
  <si>
    <t>Hidrologi Terapan</t>
  </si>
  <si>
    <t>SIP6110</t>
  </si>
  <si>
    <t>Dasar Rekayasa Transportasi</t>
  </si>
  <si>
    <t>SIP6111</t>
  </si>
  <si>
    <t>Mekanika Bahan II</t>
  </si>
  <si>
    <t>SIP6112</t>
  </si>
  <si>
    <t>Ilmu Ukur Tanah</t>
  </si>
  <si>
    <t>SIP6113</t>
  </si>
  <si>
    <t>Mekanika Tanah I</t>
  </si>
  <si>
    <t>SIP6114</t>
  </si>
  <si>
    <t>Matematika Terapan</t>
  </si>
  <si>
    <t>SIP6115</t>
  </si>
  <si>
    <t>Ekonomi Rekayasa</t>
  </si>
  <si>
    <t>SIP6116</t>
  </si>
  <si>
    <t>Rekayasa Lalu Lintas</t>
  </si>
  <si>
    <t>SIP6117</t>
  </si>
  <si>
    <t>SEMESTER 4</t>
  </si>
  <si>
    <t>Manajemen Konstruksi I</t>
  </si>
  <si>
    <t>SIP6118</t>
  </si>
  <si>
    <t>Mekanika Tanah II</t>
  </si>
  <si>
    <t>SIP6119</t>
  </si>
  <si>
    <t>Metodologi Penelitian</t>
  </si>
  <si>
    <t>SIP6120</t>
  </si>
  <si>
    <t>Analisis Struktur 1</t>
  </si>
  <si>
    <t>SIP6121</t>
  </si>
  <si>
    <t>Perencanaan Geometrik Jalan</t>
  </si>
  <si>
    <t>SIP6122</t>
  </si>
  <si>
    <t>Rekayasa Pondasi I</t>
  </si>
  <si>
    <t>SIP6123</t>
  </si>
  <si>
    <t>Rekayasa Drainase</t>
  </si>
  <si>
    <t>SIP6124</t>
  </si>
  <si>
    <t>Rencana Anggaran Biaya</t>
  </si>
  <si>
    <t>SIP6125</t>
  </si>
  <si>
    <t>Struktur Beton Bertulang I</t>
  </si>
  <si>
    <t>SIP6126</t>
  </si>
  <si>
    <t>SEMESTER 5</t>
  </si>
  <si>
    <t>PTM &amp; Alat Konstruksi</t>
  </si>
  <si>
    <t>SIP 6127</t>
  </si>
  <si>
    <t>Analisis Struktur 2</t>
  </si>
  <si>
    <t>SIP 6128</t>
  </si>
  <si>
    <t>Irigasi &amp; Bangunan Air</t>
  </si>
  <si>
    <t>SIP 6129</t>
  </si>
  <si>
    <t>Rekayasa Pondasi II</t>
  </si>
  <si>
    <t>SIP 6130</t>
  </si>
  <si>
    <t>Manajemen Konstruksi II</t>
  </si>
  <si>
    <t>SIP 6131</t>
  </si>
  <si>
    <t>Struktur Baja I</t>
  </si>
  <si>
    <t>SIP 6132</t>
  </si>
  <si>
    <t>Struktur Beton Bertulang II</t>
  </si>
  <si>
    <t>SIP 6133</t>
  </si>
  <si>
    <t>SEMESTER 6</t>
  </si>
  <si>
    <t>Aspek Hukum Konstruksi</t>
  </si>
  <si>
    <t>SIP6134</t>
  </si>
  <si>
    <t>Perencanaan Perkerasan Jalan</t>
  </si>
  <si>
    <t>SIP6135</t>
  </si>
  <si>
    <t>Rekayasa Konstruksi Kayu</t>
  </si>
  <si>
    <t>SIP6136</t>
  </si>
  <si>
    <t>Struktur Baja II</t>
  </si>
  <si>
    <t>SIP6137</t>
  </si>
  <si>
    <t>Aplikasi Komputer Dlm Manaj. Konstruksi</t>
  </si>
  <si>
    <t>SIP6138</t>
  </si>
  <si>
    <t>Struktur Beton Prategang &amp; Pracetak</t>
  </si>
  <si>
    <t>SIP6139</t>
  </si>
  <si>
    <t>Metode Pelaksanaan Konstruksi</t>
  </si>
  <si>
    <t>SIP6140</t>
  </si>
  <si>
    <t>Mata Kuliah Pilihan I</t>
  </si>
  <si>
    <t>Mata Kuliah Pilihan II</t>
  </si>
  <si>
    <t>SEMESTER 7</t>
  </si>
  <si>
    <t>Rekayasa Gempa</t>
  </si>
  <si>
    <t>SIP6141</t>
  </si>
  <si>
    <t>Kewirausahaan</t>
  </si>
  <si>
    <t>TEK6205</t>
  </si>
  <si>
    <t>Perancangan Jembatan</t>
  </si>
  <si>
    <t>SIP6142</t>
  </si>
  <si>
    <t>Kerja Praktek</t>
  </si>
  <si>
    <t>SIP6143</t>
  </si>
  <si>
    <t>Mata Kuliah Pilihan III</t>
  </si>
  <si>
    <t>Mata Kuliah Pilihan IV</t>
  </si>
  <si>
    <t>SEMESTER 8</t>
  </si>
  <si>
    <t>Tugas Akhir</t>
  </si>
  <si>
    <t>SIP6157</t>
  </si>
  <si>
    <t>Mata Kuliah Pilihan</t>
  </si>
  <si>
    <t>Bidang Keahlian Transportasi</t>
  </si>
  <si>
    <t>Manajemen Transportasi</t>
  </si>
  <si>
    <t>SIP6144</t>
  </si>
  <si>
    <t>Lapangan Terbang</t>
  </si>
  <si>
    <t>SIP6145</t>
  </si>
  <si>
    <t>Pelabuhan</t>
  </si>
  <si>
    <t>SIP6146</t>
  </si>
  <si>
    <t>Perencanaan Jalan Rel</t>
  </si>
  <si>
    <t>SIP6147</t>
  </si>
  <si>
    <t>Perencanaan Terminal</t>
  </si>
  <si>
    <t>SIP6148</t>
  </si>
  <si>
    <t>Bidang keahlian Struktur</t>
  </si>
  <si>
    <t>Metode Perbaikan Tanah</t>
  </si>
  <si>
    <t>SIP6149</t>
  </si>
  <si>
    <t>Bangunan Tingkat Tinggi</t>
  </si>
  <si>
    <t>SIP6150</t>
  </si>
  <si>
    <t>Aplikom pada Rekayasa Sipil</t>
  </si>
  <si>
    <t>SIP6151</t>
  </si>
  <si>
    <t>Bidang Keahlian Bangunan Air</t>
  </si>
  <si>
    <t>Perenc. Bangunan Tenaga Air</t>
  </si>
  <si>
    <t>SIP6152</t>
  </si>
  <si>
    <t>PSDA</t>
  </si>
  <si>
    <t>SIP6153</t>
  </si>
  <si>
    <t>Bidang Keahlian manajemen Konstruksi</t>
  </si>
  <si>
    <t>Manajemen Perawatan Gedung</t>
  </si>
  <si>
    <t>SIP6154</t>
  </si>
  <si>
    <t>Estimasi &amp; Pengendalian. Biaya</t>
  </si>
  <si>
    <t>SIP6155</t>
  </si>
  <si>
    <t>Keselamatan dan Keamanan Kerja</t>
  </si>
  <si>
    <t>SIP6156</t>
  </si>
  <si>
    <t>Semester</t>
  </si>
  <si>
    <t>PROGRAM PEMBELAJARAN DALAM PRODI</t>
  </si>
  <si>
    <t>PROGRAM MBKM</t>
  </si>
  <si>
    <t>Dalam PT</t>
  </si>
  <si>
    <t>Luar PT</t>
  </si>
  <si>
    <t>VIII</t>
  </si>
  <si>
    <t>Kode MK</t>
  </si>
  <si>
    <t>CPL</t>
  </si>
  <si>
    <t>KU1, 2, 4, 5, 9</t>
  </si>
  <si>
    <t>KK3, 4</t>
  </si>
  <si>
    <t>VII</t>
  </si>
  <si>
    <t>Perencanaan Jembatan</t>
  </si>
  <si>
    <t>Kewirausahaan Teknik Sipil</t>
  </si>
  <si>
    <t>Mata Kuliah Pilihan 1</t>
  </si>
  <si>
    <t>Mata Kuliah Pilihan 2</t>
  </si>
  <si>
    <t>Mata Kuliah Pilihan 3</t>
  </si>
  <si>
    <t>Mata Kuliah Pilihan 4</t>
  </si>
  <si>
    <t>P1, 3</t>
  </si>
  <si>
    <t>KU3, 9</t>
  </si>
  <si>
    <t>KK1, 2</t>
  </si>
  <si>
    <t>P2, 3</t>
  </si>
  <si>
    <t>MBKM</t>
  </si>
  <si>
    <t>VI</t>
  </si>
  <si>
    <t xml:space="preserve">KU3, 5, </t>
  </si>
  <si>
    <t xml:space="preserve">KK4, </t>
  </si>
  <si>
    <t>KK2</t>
  </si>
  <si>
    <t>P1</t>
  </si>
  <si>
    <t>V</t>
  </si>
  <si>
    <t>SIP6127</t>
  </si>
  <si>
    <t>SIP6128</t>
  </si>
  <si>
    <t>SIP6129</t>
  </si>
  <si>
    <t>SIP6130</t>
  </si>
  <si>
    <t>SIP6131</t>
  </si>
  <si>
    <t>SIP6132</t>
  </si>
  <si>
    <t>SIP6133</t>
  </si>
  <si>
    <t xml:space="preserve">KK1, </t>
  </si>
  <si>
    <t>KK1, 2, 4</t>
  </si>
  <si>
    <t>IV</t>
  </si>
  <si>
    <t>KU1, 3, 5, 9</t>
  </si>
  <si>
    <t>KK1, 4</t>
  </si>
  <si>
    <t>P1, 2, 3</t>
  </si>
  <si>
    <t>III</t>
  </si>
  <si>
    <t>S3, 4, 5, 7</t>
  </si>
  <si>
    <t>P1, 2</t>
  </si>
  <si>
    <t>KU5</t>
  </si>
  <si>
    <t xml:space="preserve">KK1, KK2, </t>
  </si>
  <si>
    <t>II</t>
  </si>
  <si>
    <t>KK1</t>
  </si>
  <si>
    <t>I</t>
  </si>
  <si>
    <t>KU1, 2</t>
  </si>
  <si>
    <t>S2, 3, 5</t>
  </si>
  <si>
    <t>S1, 2</t>
  </si>
  <si>
    <t>TOTAL SKS</t>
  </si>
  <si>
    <t>Keterangan :</t>
  </si>
  <si>
    <t>: Mata Kuliah Wajib Universitas</t>
  </si>
  <si>
    <t>: Mata Kuliah Wajib Fakultas</t>
  </si>
  <si>
    <t>: Mata Kuliah Pokok Prodi</t>
  </si>
  <si>
    <t>: Mata Kuliah MBKM</t>
  </si>
  <si>
    <t>: Mata Kuliah Pilihan</t>
  </si>
  <si>
    <t>: Mata Kuliah penunjang</t>
  </si>
  <si>
    <t>: CPL Sikap</t>
  </si>
  <si>
    <t>: CPL Keterampilan Umum</t>
  </si>
  <si>
    <t>: CPL Keterampilan Khusus</t>
  </si>
  <si>
    <t>: CPM Pengetahuan</t>
  </si>
  <si>
    <t>PERUBAHAN KURIKULUM LAMA MENJADI KURIKULUM MBKM 2021</t>
  </si>
  <si>
    <t>NO</t>
  </si>
  <si>
    <t>KODE</t>
  </si>
  <si>
    <t>MATA KULIAH KUR. LAMA</t>
  </si>
  <si>
    <t>KET</t>
  </si>
  <si>
    <t>500PK01101</t>
  </si>
  <si>
    <t>Agama &amp; Etika Profesi</t>
  </si>
  <si>
    <t>500PK02102</t>
  </si>
  <si>
    <t>Pancasila</t>
  </si>
  <si>
    <t>500PK03103</t>
  </si>
  <si>
    <t>500PK04104</t>
  </si>
  <si>
    <t>553KK01105</t>
  </si>
  <si>
    <t>Fisika Teknik</t>
  </si>
  <si>
    <t>√</t>
  </si>
  <si>
    <t>553KK02106</t>
  </si>
  <si>
    <t>Matematika I</t>
  </si>
  <si>
    <t>553KK03107</t>
  </si>
  <si>
    <t>Rekayasa Lingkungan</t>
  </si>
  <si>
    <t>553KK04108</t>
  </si>
  <si>
    <t>Gambar Rekayasa I</t>
  </si>
  <si>
    <t>553KK05109</t>
  </si>
  <si>
    <t>jumlah sks</t>
  </si>
  <si>
    <t>500PK05201</t>
  </si>
  <si>
    <t>Kewarganegaraan</t>
  </si>
  <si>
    <t>553KK06202</t>
  </si>
  <si>
    <t>553KK07203</t>
  </si>
  <si>
    <t>Hidrologi</t>
  </si>
  <si>
    <t>553KK08204</t>
  </si>
  <si>
    <t>553KK09205</t>
  </si>
  <si>
    <t>Matematika II</t>
  </si>
  <si>
    <t>553KK10206</t>
  </si>
  <si>
    <t>553KK11207</t>
  </si>
  <si>
    <t>Mekanika Rekayasa I</t>
  </si>
  <si>
    <t>553KK12208</t>
  </si>
  <si>
    <t>Gambar Rekayasa II</t>
  </si>
  <si>
    <t>553KK13301</t>
  </si>
  <si>
    <t>Matematika III</t>
  </si>
  <si>
    <t>553KK14302</t>
  </si>
  <si>
    <t>Mekanika Rekayasa II</t>
  </si>
  <si>
    <t>553KK15303</t>
  </si>
  <si>
    <t>553KK16304</t>
  </si>
  <si>
    <t>Teknik Penulisan &amp; Presentasi</t>
  </si>
  <si>
    <t>553KK17305</t>
  </si>
  <si>
    <t>553KK18306</t>
  </si>
  <si>
    <t>Mekanika Fluida</t>
  </si>
  <si>
    <t>553KK19307</t>
  </si>
  <si>
    <t>Rekayasa Lallu Lintas</t>
  </si>
  <si>
    <t>553KK20308</t>
  </si>
  <si>
    <t>553KK21401</t>
  </si>
  <si>
    <t>Matematika IV</t>
  </si>
  <si>
    <t>553KK22402</t>
  </si>
  <si>
    <t>Mekanika Rekayasa III</t>
  </si>
  <si>
    <t>553KB01403</t>
  </si>
  <si>
    <t>553KK23404</t>
  </si>
  <si>
    <t>553KK24405</t>
  </si>
  <si>
    <t>553KK25406</t>
  </si>
  <si>
    <t>Hidrolika</t>
  </si>
  <si>
    <t>553KK26407</t>
  </si>
  <si>
    <t>553KB02408</t>
  </si>
  <si>
    <t>553KK27501</t>
  </si>
  <si>
    <t>Mekanika Rekayasa IV</t>
  </si>
  <si>
    <t>553KK28502</t>
  </si>
  <si>
    <t>553KB03503</t>
  </si>
  <si>
    <t>553KK29504</t>
  </si>
  <si>
    <t>553KB04505</t>
  </si>
  <si>
    <t>553KK30506</t>
  </si>
  <si>
    <t>553KB05507</t>
  </si>
  <si>
    <t>Drainase Perkotaan</t>
  </si>
  <si>
    <t>553KK31508</t>
  </si>
  <si>
    <t>553KB06509</t>
  </si>
  <si>
    <t>553KK31601</t>
  </si>
  <si>
    <t>Mekanika Rekayasa V</t>
  </si>
  <si>
    <t>553KB07602</t>
  </si>
  <si>
    <t>553KB08603</t>
  </si>
  <si>
    <t>553KB09604</t>
  </si>
  <si>
    <t>553KK32605</t>
  </si>
  <si>
    <t>553KK33606</t>
  </si>
  <si>
    <t>553KB10607</t>
  </si>
  <si>
    <t>Struktur Kayu</t>
  </si>
  <si>
    <t>PILIHAN (1 mata kuliah)</t>
  </si>
  <si>
    <t>553KB11608</t>
  </si>
  <si>
    <t>553KB12609</t>
  </si>
  <si>
    <t>Aplikasi Komputer Pd Rekayasa Sipil</t>
  </si>
  <si>
    <t>553KB13610</t>
  </si>
  <si>
    <t>553KB14701</t>
  </si>
  <si>
    <t>553KB15702</t>
  </si>
  <si>
    <t>553PB01703</t>
  </si>
  <si>
    <t>553PB02704</t>
  </si>
  <si>
    <t>553BB01705</t>
  </si>
  <si>
    <t xml:space="preserve">Kerja Praktek </t>
  </si>
  <si>
    <t>553KB16706</t>
  </si>
  <si>
    <t>553KB17707</t>
  </si>
  <si>
    <t>553KB18708</t>
  </si>
  <si>
    <t>553KB19709</t>
  </si>
  <si>
    <t>553KB20710</t>
  </si>
  <si>
    <t>553PB03801</t>
  </si>
  <si>
    <t>PILIHAN (2 mata kuliah)</t>
  </si>
  <si>
    <t>553KB21802</t>
  </si>
  <si>
    <t>553KB22803</t>
  </si>
  <si>
    <t>553KB23804</t>
  </si>
  <si>
    <t>553PB04805</t>
  </si>
  <si>
    <t>Keselamatan dan Keamanam Kerja</t>
  </si>
  <si>
    <t>553PB05806</t>
  </si>
  <si>
    <t>553KB24807</t>
  </si>
  <si>
    <t>Estimasi dan Pengendalian Biaya</t>
  </si>
  <si>
    <t>552KB25808</t>
  </si>
  <si>
    <t>Perencanaan Bangunan Tenaga Air</t>
  </si>
  <si>
    <t>Total sks</t>
  </si>
  <si>
    <t>Keterangan Perubahan :</t>
  </si>
  <si>
    <t>Agama dan Etika Profesi (sms1/2sks) = Pendidikan Agama (sms2/2sks)</t>
  </si>
  <si>
    <t>Pancasila (sms1/2sks) = Pendidikan Pancasila (sms1/2sks)</t>
  </si>
  <si>
    <t>Fisika Teknik (sms1/3sks) = Fisika Dasar (sms1/2sks)</t>
  </si>
  <si>
    <t>Matematika I (sms1/2sks) = Matematika (sms1/2sks)</t>
  </si>
  <si>
    <t>Rekayasa Lingkungan (sms1/2sks) = Pengetahuan Lingkungan (sms1/2sks)</t>
  </si>
  <si>
    <t>Gambar Rekayasa I (sms1/3sks) = Gambar Bangunan Sipil I (sms1/3sks)</t>
  </si>
  <si>
    <t>Hidrologi (sms2/2sks) = Hidrologi terapan (sms3/2sks)</t>
  </si>
  <si>
    <t>Matematika II (sms2/2sks) = Matematika Teknik (sms2/3sks)</t>
  </si>
  <si>
    <t>Gambar Rekayasa II (sms2/3sks) = Gambar Bangunan Sipil II (sms2/3sks)</t>
  </si>
  <si>
    <t>Matematika III san IV (sms 3 dan 4/4sks) = Matematika Terapan (sms3/3sks)</t>
  </si>
  <si>
    <t>Mekanika Rekayasa I + Mekanika rekayasa II (sms2 dan 3/6sks) = Statika (sms2/4sks)</t>
  </si>
  <si>
    <t>Mekanika Fluida + Hidrolika (sms3 dan 4/6sks) = Mekanika Fluida dan Hidrolika (sms2/4sks)</t>
  </si>
  <si>
    <t>Teknik Penulisan dan Presentasi (sms3/2sks) = Metodologi Penelitian (sms4/2sks)</t>
  </si>
  <si>
    <t>Mekanika rekayasa III (sms4/2sks) = Analisis Struktur I (sms4/2sks)</t>
  </si>
  <si>
    <t>Drainase Perkotaan (sms5/2sks) = Rekayasa Drainase (sms4/2sks)</t>
  </si>
  <si>
    <t>Mekanika Rekayasa IV (sms5/2sks) = Analisis Struktur II (sms5/2sks)</t>
  </si>
  <si>
    <t>Struktur Kayu (sms6/3sks) = Rekayasa Konstruksi Kayu (sms 6/3sks)</t>
  </si>
  <si>
    <t>Kewirausahaan Teknik Sipil (sms7/2sks) = Kewirausahaan (sms7/2sks)</t>
  </si>
  <si>
    <t>MATA KULIAH KURIKULUM 2021</t>
  </si>
  <si>
    <t>DOSEN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</si>
</sst>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Bookman Old Style"/>
      <family val="1"/>
    </font>
    <font>
      <sz val="12"/>
      <color theme="0"/>
      <name val="Bookman Old Style"/>
      <family val="1"/>
    </font>
    <font>
      <sz val="12"/>
      <color theme="1"/>
      <name val="Bookman Old Style"/>
      <family val="1"/>
    </font>
    <font>
      <sz val="10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4"/>
      <color theme="1"/>
      <name val="Bookman Old Style"/>
      <family val="1"/>
    </font>
    <font>
      <sz val="16"/>
      <color theme="1"/>
      <name val="Bookman Old Style"/>
      <family val="1"/>
    </font>
    <font>
      <sz val="14"/>
      <color theme="1"/>
      <name val="Bookman Old Style"/>
      <family val="1"/>
    </font>
    <font>
      <sz val="10"/>
      <color theme="0"/>
      <name val="Bookman Old Style"/>
      <family val="1"/>
    </font>
    <font>
      <sz val="12"/>
      <color rgb="FFFF0000"/>
      <name val="Bookman Old Styl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83C93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FAFE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2" fillId="0" borderId="0" xfId="0" applyFont="1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/>
    <xf numFmtId="0" fontId="5" fillId="8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5" fillId="0" borderId="34" xfId="0" applyFont="1" applyBorder="1"/>
    <xf numFmtId="0" fontId="4" fillId="0" borderId="0" xfId="0" applyFont="1" applyAlignment="1">
      <alignment horizontal="center" vertical="center" wrapText="1"/>
    </xf>
    <xf numFmtId="0" fontId="5" fillId="14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5" fillId="15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9" borderId="1" xfId="0" applyFont="1" applyFill="1" applyBorder="1" applyAlignment="1">
      <alignment vertical="center" wrapText="1"/>
    </xf>
    <xf numFmtId="0" fontId="5" fillId="16" borderId="1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vertical="center" wrapText="1"/>
    </xf>
    <xf numFmtId="0" fontId="5" fillId="17" borderId="1" xfId="0" applyFont="1" applyFill="1" applyBorder="1" applyAlignment="1">
      <alignment vertical="center" wrapText="1"/>
    </xf>
    <xf numFmtId="0" fontId="4" fillId="13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0" fontId="5" fillId="12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3" fillId="0" borderId="1" xfId="0" applyFont="1" applyBorder="1" applyAlignment="1">
      <alignment horizontal="center"/>
    </xf>
    <xf numFmtId="0" fontId="14" fillId="18" borderId="1" xfId="0" applyFont="1" applyFill="1" applyBorder="1" applyAlignment="1">
      <alignment vertical="center" wrapText="1"/>
    </xf>
    <xf numFmtId="0" fontId="14" fillId="11" borderId="1" xfId="0" applyFont="1" applyFill="1" applyBorder="1" applyAlignment="1">
      <alignment horizontal="justify" vertical="center" wrapText="1"/>
    </xf>
    <xf numFmtId="0" fontId="14" fillId="18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13" borderId="4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vertical="center" wrapText="1"/>
    </xf>
    <xf numFmtId="0" fontId="14" fillId="18" borderId="1" xfId="0" applyFont="1" applyFill="1" applyBorder="1" applyAlignment="1">
      <alignment horizontal="justify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3" fillId="0" borderId="4" xfId="0" applyFont="1" applyBorder="1" applyAlignment="1">
      <alignment horizontal="center"/>
    </xf>
    <xf numFmtId="0" fontId="14" fillId="18" borderId="2" xfId="0" applyFont="1" applyFill="1" applyBorder="1" applyAlignment="1">
      <alignment vertical="center" wrapText="1"/>
    </xf>
    <xf numFmtId="0" fontId="14" fillId="18" borderId="3" xfId="0" applyFont="1" applyFill="1" applyBorder="1" applyAlignment="1">
      <alignment horizontal="justify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8" fillId="18" borderId="1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/>
    </xf>
    <xf numFmtId="0" fontId="13" fillId="0" borderId="4" xfId="0" applyFont="1" applyBorder="1"/>
    <xf numFmtId="0" fontId="15" fillId="5" borderId="1" xfId="0" applyFont="1" applyFill="1" applyBorder="1" applyAlignment="1">
      <alignment vertic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left" vertical="center" wrapText="1"/>
    </xf>
    <xf numFmtId="0" fontId="13" fillId="18" borderId="1" xfId="0" applyFont="1" applyFill="1" applyBorder="1" applyAlignment="1">
      <alignment vertical="center" wrapText="1"/>
    </xf>
    <xf numFmtId="0" fontId="13" fillId="18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4" fillId="13" borderId="18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5" fillId="13" borderId="31" xfId="0" applyFont="1" applyFill="1" applyBorder="1" applyAlignment="1">
      <alignment horizontal="center"/>
    </xf>
    <xf numFmtId="0" fontId="5" fillId="13" borderId="32" xfId="0" applyFont="1" applyFill="1" applyBorder="1" applyAlignment="1">
      <alignment horizontal="center"/>
    </xf>
    <xf numFmtId="0" fontId="5" fillId="13" borderId="33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8" fillId="0" borderId="34" xfId="0" applyFont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8" borderId="31" xfId="0" applyFont="1" applyFill="1" applyBorder="1" applyAlignment="1">
      <alignment horizontal="center"/>
    </xf>
    <xf numFmtId="0" fontId="5" fillId="8" borderId="33" xfId="0" applyFont="1" applyFill="1" applyBorder="1" applyAlignment="1">
      <alignment horizontal="center"/>
    </xf>
    <xf numFmtId="0" fontId="5" fillId="12" borderId="31" xfId="0" applyFont="1" applyFill="1" applyBorder="1" applyAlignment="1">
      <alignment horizontal="center"/>
    </xf>
    <xf numFmtId="0" fontId="5" fillId="12" borderId="33" xfId="0" applyFont="1" applyFill="1" applyBorder="1" applyAlignment="1">
      <alignment horizontal="center"/>
    </xf>
    <xf numFmtId="0" fontId="5" fillId="12" borderId="36" xfId="0" applyFont="1" applyFill="1" applyBorder="1" applyAlignment="1">
      <alignment horizontal="center"/>
    </xf>
    <xf numFmtId="0" fontId="10" fillId="7" borderId="31" xfId="0" applyFont="1" applyFill="1" applyBorder="1" applyAlignment="1">
      <alignment horizontal="center"/>
    </xf>
    <xf numFmtId="0" fontId="10" fillId="7" borderId="32" xfId="0" applyFont="1" applyFill="1" applyBorder="1" applyAlignment="1">
      <alignment horizontal="center"/>
    </xf>
    <xf numFmtId="0" fontId="10" fillId="7" borderId="33" xfId="0" applyFont="1" applyFill="1" applyBorder="1" applyAlignment="1">
      <alignment horizontal="center"/>
    </xf>
    <xf numFmtId="0" fontId="5" fillId="12" borderId="32" xfId="0" applyFon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/>
    </xf>
    <xf numFmtId="0" fontId="15" fillId="4" borderId="4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33E8A-AE21-4E44-9821-8764A312F9C1}">
  <dimension ref="A1:J102"/>
  <sheetViews>
    <sheetView topLeftCell="A7" workbookViewId="0">
      <selection activeCell="H10" sqref="H10"/>
    </sheetView>
  </sheetViews>
  <sheetFormatPr defaultRowHeight="15.75" x14ac:dyDescent="0.25"/>
  <cols>
    <col min="1" max="1" width="4.85546875" style="16" customWidth="1"/>
    <col min="2" max="2" width="41.7109375" style="1" customWidth="1"/>
    <col min="3" max="3" width="6.5703125" style="16" customWidth="1"/>
    <col min="4" max="4" width="20.7109375" style="16" bestFit="1" customWidth="1"/>
    <col min="5" max="16384" width="9.140625" style="1"/>
  </cols>
  <sheetData>
    <row r="1" spans="1:4" x14ac:dyDescent="0.25">
      <c r="A1" s="102" t="s">
        <v>0</v>
      </c>
      <c r="B1" s="102"/>
      <c r="C1" s="102"/>
      <c r="D1" s="102"/>
    </row>
    <row r="3" spans="1:4" ht="15.75" customHeight="1" x14ac:dyDescent="0.25">
      <c r="A3" s="2" t="s">
        <v>1</v>
      </c>
      <c r="B3" s="2" t="s">
        <v>2</v>
      </c>
      <c r="C3" s="2" t="s">
        <v>3</v>
      </c>
      <c r="D3" s="2" t="s">
        <v>4</v>
      </c>
    </row>
    <row r="4" spans="1:4" ht="15.75" customHeight="1" x14ac:dyDescent="0.25">
      <c r="A4" s="100" t="s">
        <v>5</v>
      </c>
      <c r="B4" s="100"/>
      <c r="C4" s="100"/>
      <c r="D4" s="101"/>
    </row>
    <row r="5" spans="1:4" ht="15.75" customHeight="1" x14ac:dyDescent="0.25">
      <c r="A5" s="3">
        <v>1</v>
      </c>
      <c r="B5" s="4" t="s">
        <v>6</v>
      </c>
      <c r="C5" s="5">
        <v>2</v>
      </c>
      <c r="D5" s="6" t="s">
        <v>7</v>
      </c>
    </row>
    <row r="6" spans="1:4" ht="15.75" customHeight="1" x14ac:dyDescent="0.25">
      <c r="A6" s="3">
        <f>A5+1</f>
        <v>2</v>
      </c>
      <c r="B6" s="4" t="s">
        <v>8</v>
      </c>
      <c r="C6" s="5">
        <v>2</v>
      </c>
      <c r="D6" s="6" t="s">
        <v>9</v>
      </c>
    </row>
    <row r="7" spans="1:4" x14ac:dyDescent="0.25">
      <c r="A7" s="3">
        <f t="shared" ref="A7:A13" si="0">A6+1</f>
        <v>3</v>
      </c>
      <c r="B7" s="4" t="s">
        <v>10</v>
      </c>
      <c r="C7" s="5">
        <v>2</v>
      </c>
      <c r="D7" s="6" t="s">
        <v>11</v>
      </c>
    </row>
    <row r="8" spans="1:4" x14ac:dyDescent="0.25">
      <c r="A8" s="3">
        <f t="shared" si="0"/>
        <v>4</v>
      </c>
      <c r="B8" s="4" t="s">
        <v>12</v>
      </c>
      <c r="C8" s="5">
        <v>2</v>
      </c>
      <c r="D8" s="6" t="s">
        <v>13</v>
      </c>
    </row>
    <row r="9" spans="1:4" x14ac:dyDescent="0.25">
      <c r="A9" s="3">
        <f t="shared" si="0"/>
        <v>5</v>
      </c>
      <c r="B9" s="4" t="s">
        <v>14</v>
      </c>
      <c r="C9" s="5">
        <v>2</v>
      </c>
      <c r="D9" s="6" t="s">
        <v>15</v>
      </c>
    </row>
    <row r="10" spans="1:4" x14ac:dyDescent="0.25">
      <c r="A10" s="3">
        <f t="shared" si="0"/>
        <v>6</v>
      </c>
      <c r="B10" s="4" t="s">
        <v>16</v>
      </c>
      <c r="C10" s="5">
        <v>2</v>
      </c>
      <c r="D10" s="6" t="s">
        <v>17</v>
      </c>
    </row>
    <row r="11" spans="1:4" x14ac:dyDescent="0.25">
      <c r="A11" s="3">
        <f t="shared" si="0"/>
        <v>7</v>
      </c>
      <c r="B11" s="4" t="s">
        <v>18</v>
      </c>
      <c r="C11" s="5">
        <v>2</v>
      </c>
      <c r="D11" s="6" t="s">
        <v>19</v>
      </c>
    </row>
    <row r="12" spans="1:4" x14ac:dyDescent="0.25">
      <c r="A12" s="3">
        <f t="shared" si="0"/>
        <v>8</v>
      </c>
      <c r="B12" s="4" t="s">
        <v>20</v>
      </c>
      <c r="C12" s="5">
        <v>3</v>
      </c>
      <c r="D12" s="6" t="s">
        <v>21</v>
      </c>
    </row>
    <row r="13" spans="1:4" x14ac:dyDescent="0.25">
      <c r="A13" s="3">
        <f t="shared" si="0"/>
        <v>9</v>
      </c>
      <c r="B13" s="4" t="s">
        <v>22</v>
      </c>
      <c r="C13" s="5">
        <v>2</v>
      </c>
      <c r="D13" s="6" t="s">
        <v>23</v>
      </c>
    </row>
    <row r="14" spans="1:4" x14ac:dyDescent="0.25">
      <c r="A14" s="103" t="s">
        <v>24</v>
      </c>
      <c r="B14" s="103"/>
      <c r="C14" s="7">
        <f>SUM(C5:C13)</f>
        <v>19</v>
      </c>
      <c r="D14" s="7"/>
    </row>
    <row r="15" spans="1:4" ht="9.9499999999999993" customHeight="1" x14ac:dyDescent="0.25">
      <c r="A15" s="8"/>
      <c r="B15" s="8"/>
      <c r="C15" s="8"/>
      <c r="D15" s="9"/>
    </row>
    <row r="16" spans="1:4" x14ac:dyDescent="0.25">
      <c r="A16" s="100" t="s">
        <v>25</v>
      </c>
      <c r="B16" s="100"/>
      <c r="C16" s="100"/>
      <c r="D16" s="101"/>
    </row>
    <row r="17" spans="1:4" x14ac:dyDescent="0.25">
      <c r="A17" s="3">
        <v>1</v>
      </c>
      <c r="B17" s="4" t="s">
        <v>26</v>
      </c>
      <c r="C17" s="5">
        <v>2</v>
      </c>
      <c r="D17" s="6" t="s">
        <v>27</v>
      </c>
    </row>
    <row r="18" spans="1:4" x14ac:dyDescent="0.25">
      <c r="A18" s="3">
        <f>A17+1</f>
        <v>2</v>
      </c>
      <c r="B18" s="4" t="s">
        <v>28</v>
      </c>
      <c r="C18" s="5">
        <v>3</v>
      </c>
      <c r="D18" s="6" t="s">
        <v>29</v>
      </c>
    </row>
    <row r="19" spans="1:4" x14ac:dyDescent="0.25">
      <c r="A19" s="3">
        <f t="shared" ref="A19:A23" si="1">A18+1</f>
        <v>3</v>
      </c>
      <c r="B19" s="4" t="s">
        <v>30</v>
      </c>
      <c r="C19" s="5">
        <v>3</v>
      </c>
      <c r="D19" s="6" t="s">
        <v>31</v>
      </c>
    </row>
    <row r="20" spans="1:4" x14ac:dyDescent="0.25">
      <c r="A20" s="3">
        <f t="shared" si="1"/>
        <v>4</v>
      </c>
      <c r="B20" s="4" t="s">
        <v>32</v>
      </c>
      <c r="C20" s="5">
        <v>4</v>
      </c>
      <c r="D20" s="6" t="s">
        <v>33</v>
      </c>
    </row>
    <row r="21" spans="1:4" x14ac:dyDescent="0.25">
      <c r="A21" s="3">
        <f t="shared" si="1"/>
        <v>5</v>
      </c>
      <c r="B21" s="4" t="s">
        <v>34</v>
      </c>
      <c r="C21" s="5">
        <v>3</v>
      </c>
      <c r="D21" s="6" t="s">
        <v>35</v>
      </c>
    </row>
    <row r="22" spans="1:4" x14ac:dyDescent="0.25">
      <c r="A22" s="3">
        <f t="shared" si="1"/>
        <v>6</v>
      </c>
      <c r="B22" s="4" t="s">
        <v>36</v>
      </c>
      <c r="C22" s="5">
        <v>4</v>
      </c>
      <c r="D22" s="6" t="s">
        <v>37</v>
      </c>
    </row>
    <row r="23" spans="1:4" ht="19.5" customHeight="1" x14ac:dyDescent="0.25">
      <c r="A23" s="3">
        <f t="shared" si="1"/>
        <v>7</v>
      </c>
      <c r="B23" s="4" t="s">
        <v>38</v>
      </c>
      <c r="C23" s="5">
        <v>2</v>
      </c>
      <c r="D23" s="6" t="s">
        <v>39</v>
      </c>
    </row>
    <row r="24" spans="1:4" x14ac:dyDescent="0.25">
      <c r="A24" s="103" t="s">
        <v>24</v>
      </c>
      <c r="B24" s="103"/>
      <c r="C24" s="7">
        <f>SUM(C17:C23)</f>
        <v>21</v>
      </c>
      <c r="D24" s="7"/>
    </row>
    <row r="25" spans="1:4" ht="9.9499999999999993" customHeight="1" x14ac:dyDescent="0.25">
      <c r="A25" s="8"/>
      <c r="B25" s="8"/>
      <c r="C25" s="8"/>
      <c r="D25" s="9"/>
    </row>
    <row r="26" spans="1:4" ht="15.75" customHeight="1" x14ac:dyDescent="0.25">
      <c r="A26" s="100" t="s">
        <v>40</v>
      </c>
      <c r="B26" s="100"/>
      <c r="C26" s="100"/>
      <c r="D26" s="101"/>
    </row>
    <row r="27" spans="1:4" ht="15.75" customHeight="1" x14ac:dyDescent="0.25">
      <c r="A27" s="3">
        <v>1</v>
      </c>
      <c r="B27" s="4" t="s">
        <v>41</v>
      </c>
      <c r="C27" s="5">
        <v>2</v>
      </c>
      <c r="D27" s="6" t="s">
        <v>42</v>
      </c>
    </row>
    <row r="28" spans="1:4" ht="15.75" customHeight="1" x14ac:dyDescent="0.25">
      <c r="A28" s="3">
        <f>A27+1</f>
        <v>2</v>
      </c>
      <c r="B28" s="4" t="s">
        <v>43</v>
      </c>
      <c r="C28" s="10">
        <v>2</v>
      </c>
      <c r="D28" s="6" t="s">
        <v>44</v>
      </c>
    </row>
    <row r="29" spans="1:4" x14ac:dyDescent="0.25">
      <c r="A29" s="3">
        <f>A28+1</f>
        <v>3</v>
      </c>
      <c r="B29" s="4" t="s">
        <v>45</v>
      </c>
      <c r="C29" s="10">
        <v>2</v>
      </c>
      <c r="D29" s="6" t="s">
        <v>46</v>
      </c>
    </row>
    <row r="30" spans="1:4" x14ac:dyDescent="0.25">
      <c r="A30" s="3">
        <f t="shared" ref="A30:A34" si="2">A29+1</f>
        <v>4</v>
      </c>
      <c r="B30" s="4" t="s">
        <v>47</v>
      </c>
      <c r="C30" s="6">
        <v>2</v>
      </c>
      <c r="D30" s="6" t="s">
        <v>48</v>
      </c>
    </row>
    <row r="31" spans="1:4" x14ac:dyDescent="0.25">
      <c r="A31" s="3">
        <f t="shared" si="2"/>
        <v>5</v>
      </c>
      <c r="B31" s="4" t="s">
        <v>49</v>
      </c>
      <c r="C31" s="5">
        <v>3</v>
      </c>
      <c r="D31" s="6" t="s">
        <v>50</v>
      </c>
    </row>
    <row r="32" spans="1:4" x14ac:dyDescent="0.25">
      <c r="A32" s="3">
        <f t="shared" si="2"/>
        <v>6</v>
      </c>
      <c r="B32" s="4" t="s">
        <v>51</v>
      </c>
      <c r="C32" s="5">
        <v>3</v>
      </c>
      <c r="D32" s="6" t="s">
        <v>52</v>
      </c>
    </row>
    <row r="33" spans="1:4" x14ac:dyDescent="0.25">
      <c r="A33" s="3">
        <f t="shared" si="2"/>
        <v>7</v>
      </c>
      <c r="B33" s="4" t="s">
        <v>53</v>
      </c>
      <c r="C33" s="5">
        <v>3</v>
      </c>
      <c r="D33" s="6" t="s">
        <v>54</v>
      </c>
    </row>
    <row r="34" spans="1:4" x14ac:dyDescent="0.25">
      <c r="A34" s="3">
        <f t="shared" si="2"/>
        <v>8</v>
      </c>
      <c r="B34" s="4" t="s">
        <v>55</v>
      </c>
      <c r="C34" s="5">
        <v>2</v>
      </c>
      <c r="D34" s="6" t="s">
        <v>56</v>
      </c>
    </row>
    <row r="35" spans="1:4" x14ac:dyDescent="0.25">
      <c r="A35" s="3">
        <f>A34+1</f>
        <v>9</v>
      </c>
      <c r="B35" s="4" t="s">
        <v>57</v>
      </c>
      <c r="C35" s="5">
        <v>2</v>
      </c>
      <c r="D35" s="6" t="s">
        <v>58</v>
      </c>
    </row>
    <row r="36" spans="1:4" x14ac:dyDescent="0.25">
      <c r="A36" s="103" t="s">
        <v>24</v>
      </c>
      <c r="B36" s="103"/>
      <c r="C36" s="7">
        <f>SUM(C27:C35)</f>
        <v>21</v>
      </c>
      <c r="D36" s="7"/>
    </row>
    <row r="37" spans="1:4" ht="9.9499999999999993" customHeight="1" x14ac:dyDescent="0.25">
      <c r="A37" s="8"/>
      <c r="B37" s="8"/>
      <c r="C37" s="8"/>
      <c r="D37" s="9"/>
    </row>
    <row r="38" spans="1:4" x14ac:dyDescent="0.25">
      <c r="A38" s="100" t="s">
        <v>59</v>
      </c>
      <c r="B38" s="100"/>
      <c r="C38" s="100"/>
      <c r="D38" s="101"/>
    </row>
    <row r="39" spans="1:4" ht="15.75" customHeight="1" x14ac:dyDescent="0.25">
      <c r="A39" s="3">
        <v>1</v>
      </c>
      <c r="B39" s="11" t="s">
        <v>60</v>
      </c>
      <c r="C39" s="5">
        <v>2</v>
      </c>
      <c r="D39" s="6" t="s">
        <v>61</v>
      </c>
    </row>
    <row r="40" spans="1:4" ht="15.75" customHeight="1" x14ac:dyDescent="0.25">
      <c r="A40" s="3">
        <f>A39+1</f>
        <v>2</v>
      </c>
      <c r="B40" s="4" t="s">
        <v>62</v>
      </c>
      <c r="C40" s="5">
        <v>2</v>
      </c>
      <c r="D40" s="6" t="s">
        <v>63</v>
      </c>
    </row>
    <row r="41" spans="1:4" x14ac:dyDescent="0.25">
      <c r="A41" s="3">
        <f t="shared" ref="A41:A44" si="3">A40+1</f>
        <v>3</v>
      </c>
      <c r="B41" s="4" t="s">
        <v>64</v>
      </c>
      <c r="C41" s="5">
        <v>2</v>
      </c>
      <c r="D41" s="6" t="s">
        <v>65</v>
      </c>
    </row>
    <row r="42" spans="1:4" ht="20.25" customHeight="1" x14ac:dyDescent="0.25">
      <c r="A42" s="3">
        <f t="shared" si="3"/>
        <v>4</v>
      </c>
      <c r="B42" s="4" t="s">
        <v>66</v>
      </c>
      <c r="C42" s="5">
        <v>2</v>
      </c>
      <c r="D42" s="6" t="s">
        <v>67</v>
      </c>
    </row>
    <row r="43" spans="1:4" x14ac:dyDescent="0.25">
      <c r="A43" s="3">
        <f t="shared" si="3"/>
        <v>5</v>
      </c>
      <c r="B43" s="4" t="s">
        <v>68</v>
      </c>
      <c r="C43" s="5">
        <v>3</v>
      </c>
      <c r="D43" s="6" t="s">
        <v>69</v>
      </c>
    </row>
    <row r="44" spans="1:4" x14ac:dyDescent="0.25">
      <c r="A44" s="3">
        <f t="shared" si="3"/>
        <v>6</v>
      </c>
      <c r="B44" s="4" t="s">
        <v>70</v>
      </c>
      <c r="C44" s="5">
        <v>2</v>
      </c>
      <c r="D44" s="6" t="s">
        <v>71</v>
      </c>
    </row>
    <row r="45" spans="1:4" x14ac:dyDescent="0.25">
      <c r="A45" s="3">
        <f>A44+1</f>
        <v>7</v>
      </c>
      <c r="B45" s="4" t="s">
        <v>72</v>
      </c>
      <c r="C45" s="5">
        <v>2</v>
      </c>
      <c r="D45" s="6" t="s">
        <v>73</v>
      </c>
    </row>
    <row r="46" spans="1:4" x14ac:dyDescent="0.25">
      <c r="A46" s="3">
        <f>A45+1</f>
        <v>8</v>
      </c>
      <c r="B46" s="4" t="s">
        <v>74</v>
      </c>
      <c r="C46" s="5">
        <v>2</v>
      </c>
      <c r="D46" s="6" t="s">
        <v>75</v>
      </c>
    </row>
    <row r="47" spans="1:4" x14ac:dyDescent="0.25">
      <c r="A47" s="3">
        <f t="shared" ref="A47" si="4">A46+1</f>
        <v>9</v>
      </c>
      <c r="B47" s="4" t="s">
        <v>76</v>
      </c>
      <c r="C47" s="5">
        <v>3</v>
      </c>
      <c r="D47" s="6" t="s">
        <v>77</v>
      </c>
    </row>
    <row r="48" spans="1:4" x14ac:dyDescent="0.25">
      <c r="A48" s="103" t="s">
        <v>24</v>
      </c>
      <c r="B48" s="103"/>
      <c r="C48" s="7">
        <f>SUM(C39:C47)</f>
        <v>20</v>
      </c>
      <c r="D48" s="7"/>
    </row>
    <row r="49" spans="1:4" ht="9.9499999999999993" customHeight="1" x14ac:dyDescent="0.25">
      <c r="A49" s="8"/>
      <c r="B49" s="8"/>
      <c r="C49" s="8"/>
      <c r="D49" s="9"/>
    </row>
    <row r="50" spans="1:4" x14ac:dyDescent="0.25">
      <c r="A50" s="100" t="s">
        <v>78</v>
      </c>
      <c r="B50" s="100"/>
      <c r="C50" s="100"/>
      <c r="D50" s="101"/>
    </row>
    <row r="51" spans="1:4" ht="15.75" customHeight="1" x14ac:dyDescent="0.25">
      <c r="A51" s="3">
        <v>1</v>
      </c>
      <c r="B51" s="12" t="s">
        <v>79</v>
      </c>
      <c r="C51" s="10">
        <v>2</v>
      </c>
      <c r="D51" s="10" t="s">
        <v>80</v>
      </c>
    </row>
    <row r="52" spans="1:4" ht="15.75" customHeight="1" x14ac:dyDescent="0.25">
      <c r="A52" s="3">
        <f>A51+1</f>
        <v>2</v>
      </c>
      <c r="B52" s="4" t="s">
        <v>81</v>
      </c>
      <c r="C52" s="6">
        <v>4</v>
      </c>
      <c r="D52" s="10" t="s">
        <v>82</v>
      </c>
    </row>
    <row r="53" spans="1:4" x14ac:dyDescent="0.25">
      <c r="A53" s="3">
        <f t="shared" ref="A53:A57" si="5">A52+1</f>
        <v>3</v>
      </c>
      <c r="B53" s="4" t="s">
        <v>83</v>
      </c>
      <c r="C53" s="5">
        <v>3</v>
      </c>
      <c r="D53" s="10" t="s">
        <v>84</v>
      </c>
    </row>
    <row r="54" spans="1:4" x14ac:dyDescent="0.25">
      <c r="A54" s="3">
        <f t="shared" si="5"/>
        <v>4</v>
      </c>
      <c r="B54" s="4" t="s">
        <v>85</v>
      </c>
      <c r="C54" s="5">
        <v>2</v>
      </c>
      <c r="D54" s="10" t="s">
        <v>86</v>
      </c>
    </row>
    <row r="55" spans="1:4" x14ac:dyDescent="0.25">
      <c r="A55" s="3">
        <f t="shared" si="5"/>
        <v>5</v>
      </c>
      <c r="B55" s="4" t="s">
        <v>87</v>
      </c>
      <c r="C55" s="5">
        <v>3</v>
      </c>
      <c r="D55" s="10" t="s">
        <v>88</v>
      </c>
    </row>
    <row r="56" spans="1:4" x14ac:dyDescent="0.25">
      <c r="A56" s="3">
        <f t="shared" si="5"/>
        <v>6</v>
      </c>
      <c r="B56" s="4" t="s">
        <v>89</v>
      </c>
      <c r="C56" s="5">
        <v>3</v>
      </c>
      <c r="D56" s="10" t="s">
        <v>90</v>
      </c>
    </row>
    <row r="57" spans="1:4" x14ac:dyDescent="0.25">
      <c r="A57" s="3">
        <f t="shared" si="5"/>
        <v>7</v>
      </c>
      <c r="B57" s="4" t="s">
        <v>91</v>
      </c>
      <c r="C57" s="6">
        <v>3</v>
      </c>
      <c r="D57" s="10" t="s">
        <v>92</v>
      </c>
    </row>
    <row r="58" spans="1:4" x14ac:dyDescent="0.25">
      <c r="A58" s="103" t="s">
        <v>24</v>
      </c>
      <c r="B58" s="103"/>
      <c r="C58" s="7">
        <f>SUM(C51:C57)</f>
        <v>20</v>
      </c>
      <c r="D58" s="7"/>
    </row>
    <row r="59" spans="1:4" ht="9.9499999999999993" customHeight="1" x14ac:dyDescent="0.25">
      <c r="A59" s="8"/>
      <c r="B59" s="8"/>
      <c r="C59" s="8"/>
      <c r="D59" s="9"/>
    </row>
    <row r="60" spans="1:4" x14ac:dyDescent="0.25">
      <c r="A60" s="100" t="s">
        <v>93</v>
      </c>
      <c r="B60" s="100"/>
      <c r="C60" s="100"/>
      <c r="D60" s="101"/>
    </row>
    <row r="61" spans="1:4" ht="15.75" customHeight="1" x14ac:dyDescent="0.25">
      <c r="A61" s="3">
        <v>1</v>
      </c>
      <c r="B61" s="4" t="s">
        <v>94</v>
      </c>
      <c r="C61" s="5">
        <v>2</v>
      </c>
      <c r="D61" s="6" t="s">
        <v>95</v>
      </c>
    </row>
    <row r="62" spans="1:4" ht="15.75" customHeight="1" x14ac:dyDescent="0.25">
      <c r="A62" s="3">
        <f>A61+1</f>
        <v>2</v>
      </c>
      <c r="B62" s="4" t="s">
        <v>96</v>
      </c>
      <c r="C62" s="5">
        <v>3</v>
      </c>
      <c r="D62" s="6" t="s">
        <v>97</v>
      </c>
    </row>
    <row r="63" spans="1:4" x14ac:dyDescent="0.25">
      <c r="A63" s="3">
        <f t="shared" ref="A63:A67" si="6">A62+1</f>
        <v>3</v>
      </c>
      <c r="B63" s="4" t="s">
        <v>98</v>
      </c>
      <c r="C63" s="5">
        <v>3</v>
      </c>
      <c r="D63" s="6" t="s">
        <v>99</v>
      </c>
    </row>
    <row r="64" spans="1:4" x14ac:dyDescent="0.25">
      <c r="A64" s="3">
        <f t="shared" si="6"/>
        <v>4</v>
      </c>
      <c r="B64" s="4" t="s">
        <v>100</v>
      </c>
      <c r="C64" s="5">
        <v>3</v>
      </c>
      <c r="D64" s="6" t="s">
        <v>101</v>
      </c>
    </row>
    <row r="65" spans="1:4" ht="31.5" x14ac:dyDescent="0.25">
      <c r="A65" s="3">
        <f t="shared" si="6"/>
        <v>5</v>
      </c>
      <c r="B65" s="4" t="s">
        <v>102</v>
      </c>
      <c r="C65" s="5">
        <v>2</v>
      </c>
      <c r="D65" s="6" t="s">
        <v>103</v>
      </c>
    </row>
    <row r="66" spans="1:4" ht="31.5" x14ac:dyDescent="0.25">
      <c r="A66" s="3">
        <f t="shared" si="6"/>
        <v>6</v>
      </c>
      <c r="B66" s="4" t="s">
        <v>104</v>
      </c>
      <c r="C66" s="5">
        <v>2</v>
      </c>
      <c r="D66" s="6" t="s">
        <v>105</v>
      </c>
    </row>
    <row r="67" spans="1:4" x14ac:dyDescent="0.25">
      <c r="A67" s="3">
        <f t="shared" si="6"/>
        <v>7</v>
      </c>
      <c r="B67" s="4" t="s">
        <v>106</v>
      </c>
      <c r="C67" s="5">
        <v>2</v>
      </c>
      <c r="D67" s="6" t="s">
        <v>107</v>
      </c>
    </row>
    <row r="68" spans="1:4" x14ac:dyDescent="0.25">
      <c r="A68" s="3">
        <f>A67+1</f>
        <v>8</v>
      </c>
      <c r="B68" s="4" t="s">
        <v>108</v>
      </c>
      <c r="C68" s="5">
        <v>2</v>
      </c>
      <c r="D68" s="6"/>
    </row>
    <row r="69" spans="1:4" x14ac:dyDescent="0.25">
      <c r="A69" s="3">
        <f>A68+1</f>
        <v>9</v>
      </c>
      <c r="B69" s="4" t="s">
        <v>109</v>
      </c>
      <c r="C69" s="5">
        <v>2</v>
      </c>
      <c r="D69" s="6"/>
    </row>
    <row r="70" spans="1:4" x14ac:dyDescent="0.25">
      <c r="A70" s="103" t="s">
        <v>24</v>
      </c>
      <c r="B70" s="103"/>
      <c r="C70" s="7">
        <f>SUM(C61:C69)</f>
        <v>21</v>
      </c>
      <c r="D70" s="7"/>
    </row>
    <row r="71" spans="1:4" ht="9.9499999999999993" customHeight="1" x14ac:dyDescent="0.25">
      <c r="A71" s="8"/>
      <c r="B71" s="8"/>
      <c r="C71" s="8"/>
      <c r="D71" s="9"/>
    </row>
    <row r="72" spans="1:4" x14ac:dyDescent="0.25">
      <c r="A72" s="100" t="s">
        <v>110</v>
      </c>
      <c r="B72" s="100"/>
      <c r="C72" s="100"/>
      <c r="D72" s="101"/>
    </row>
    <row r="73" spans="1:4" ht="15.75" customHeight="1" x14ac:dyDescent="0.25">
      <c r="A73" s="3">
        <v>1</v>
      </c>
      <c r="B73" s="4" t="s">
        <v>111</v>
      </c>
      <c r="C73" s="5">
        <v>2</v>
      </c>
      <c r="D73" s="6" t="s">
        <v>112</v>
      </c>
    </row>
    <row r="74" spans="1:4" ht="15.75" customHeight="1" x14ac:dyDescent="0.25">
      <c r="A74" s="3">
        <f>A73+1</f>
        <v>2</v>
      </c>
      <c r="B74" s="4" t="s">
        <v>113</v>
      </c>
      <c r="C74" s="5">
        <v>2</v>
      </c>
      <c r="D74" s="6" t="s">
        <v>114</v>
      </c>
    </row>
    <row r="75" spans="1:4" ht="15.75" customHeight="1" x14ac:dyDescent="0.25">
      <c r="A75" s="3">
        <f t="shared" ref="A75:A80" si="7">A74+1</f>
        <v>3</v>
      </c>
      <c r="B75" s="4" t="s">
        <v>115</v>
      </c>
      <c r="C75" s="5">
        <v>3</v>
      </c>
      <c r="D75" s="6" t="s">
        <v>116</v>
      </c>
    </row>
    <row r="76" spans="1:4" x14ac:dyDescent="0.25">
      <c r="A76" s="3">
        <f t="shared" si="7"/>
        <v>4</v>
      </c>
      <c r="B76" s="4" t="s">
        <v>117</v>
      </c>
      <c r="C76" s="5">
        <v>3</v>
      </c>
      <c r="D76" s="6" t="s">
        <v>118</v>
      </c>
    </row>
    <row r="77" spans="1:4" x14ac:dyDescent="0.25">
      <c r="A77" s="3">
        <f t="shared" si="7"/>
        <v>5</v>
      </c>
      <c r="B77" s="4" t="s">
        <v>108</v>
      </c>
      <c r="C77" s="5">
        <v>2</v>
      </c>
      <c r="D77" s="13"/>
    </row>
    <row r="78" spans="1:4" x14ac:dyDescent="0.25">
      <c r="A78" s="3">
        <f t="shared" si="7"/>
        <v>6</v>
      </c>
      <c r="B78" s="4" t="s">
        <v>109</v>
      </c>
      <c r="C78" s="5">
        <v>2</v>
      </c>
      <c r="D78" s="13"/>
    </row>
    <row r="79" spans="1:4" x14ac:dyDescent="0.25">
      <c r="A79" s="3">
        <f t="shared" si="7"/>
        <v>7</v>
      </c>
      <c r="B79" s="4" t="s">
        <v>119</v>
      </c>
      <c r="C79" s="5">
        <v>2</v>
      </c>
      <c r="D79" s="13"/>
    </row>
    <row r="80" spans="1:4" x14ac:dyDescent="0.25">
      <c r="A80" s="3">
        <f t="shared" si="7"/>
        <v>8</v>
      </c>
      <c r="B80" s="4" t="s">
        <v>120</v>
      </c>
      <c r="C80" s="5">
        <v>2</v>
      </c>
      <c r="D80" s="13"/>
    </row>
    <row r="81" spans="1:10" x14ac:dyDescent="0.25">
      <c r="A81" s="103" t="s">
        <v>24</v>
      </c>
      <c r="B81" s="103"/>
      <c r="C81" s="7">
        <f>SUM(C73:C80)</f>
        <v>18</v>
      </c>
      <c r="D81" s="7"/>
    </row>
    <row r="82" spans="1:10" ht="9.9499999999999993" customHeight="1" x14ac:dyDescent="0.25">
      <c r="A82" s="8"/>
      <c r="B82" s="8"/>
      <c r="C82" s="8"/>
      <c r="D82" s="9"/>
    </row>
    <row r="83" spans="1:10" x14ac:dyDescent="0.25">
      <c r="A83" s="100" t="s">
        <v>121</v>
      </c>
      <c r="B83" s="100"/>
      <c r="C83" s="100"/>
      <c r="D83" s="101"/>
    </row>
    <row r="84" spans="1:10" ht="15.75" customHeight="1" x14ac:dyDescent="0.25">
      <c r="A84" s="3">
        <v>1</v>
      </c>
      <c r="B84" s="4" t="s">
        <v>122</v>
      </c>
      <c r="C84" s="6">
        <v>6</v>
      </c>
      <c r="D84" s="6" t="s">
        <v>123</v>
      </c>
    </row>
    <row r="85" spans="1:10" x14ac:dyDescent="0.25">
      <c r="A85" s="108" t="s">
        <v>124</v>
      </c>
      <c r="B85" s="109"/>
      <c r="C85" s="109"/>
      <c r="D85" s="110"/>
    </row>
    <row r="86" spans="1:10" x14ac:dyDescent="0.25">
      <c r="A86" s="104" t="s">
        <v>125</v>
      </c>
      <c r="B86" s="104"/>
      <c r="C86" s="104"/>
      <c r="D86" s="104"/>
    </row>
    <row r="87" spans="1:10" ht="15.75" customHeight="1" x14ac:dyDescent="0.25">
      <c r="A87" s="3">
        <v>1</v>
      </c>
      <c r="B87" s="4" t="s">
        <v>126</v>
      </c>
      <c r="C87" s="6">
        <v>2</v>
      </c>
      <c r="D87" s="6" t="s">
        <v>127</v>
      </c>
      <c r="G87" s="14"/>
      <c r="H87" s="14"/>
      <c r="I87" s="14"/>
      <c r="J87" s="14"/>
    </row>
    <row r="88" spans="1:10" ht="15.75" customHeight="1" x14ac:dyDescent="0.25">
      <c r="A88" s="3">
        <f t="shared" ref="A88:A91" si="8">A87+1</f>
        <v>2</v>
      </c>
      <c r="B88" s="4" t="s">
        <v>128</v>
      </c>
      <c r="C88" s="6">
        <v>2</v>
      </c>
      <c r="D88" s="6" t="s">
        <v>129</v>
      </c>
      <c r="G88" s="14"/>
      <c r="H88" s="14"/>
      <c r="I88" s="14"/>
      <c r="J88" s="14"/>
    </row>
    <row r="89" spans="1:10" ht="15.75" customHeight="1" x14ac:dyDescent="0.25">
      <c r="A89" s="3">
        <f t="shared" si="8"/>
        <v>3</v>
      </c>
      <c r="B89" s="4" t="s">
        <v>130</v>
      </c>
      <c r="C89" s="6">
        <v>2</v>
      </c>
      <c r="D89" s="6" t="s">
        <v>131</v>
      </c>
      <c r="G89" s="14"/>
      <c r="H89" s="14"/>
      <c r="I89" s="14"/>
      <c r="J89" s="14"/>
    </row>
    <row r="90" spans="1:10" ht="15.75" customHeight="1" x14ac:dyDescent="0.25">
      <c r="A90" s="3">
        <f t="shared" si="8"/>
        <v>4</v>
      </c>
      <c r="B90" s="4" t="s">
        <v>132</v>
      </c>
      <c r="C90" s="6">
        <v>2</v>
      </c>
      <c r="D90" s="6" t="s">
        <v>133</v>
      </c>
      <c r="G90" s="14"/>
      <c r="H90" s="14"/>
      <c r="I90" s="14"/>
      <c r="J90" s="14"/>
    </row>
    <row r="91" spans="1:10" ht="15.75" customHeight="1" x14ac:dyDescent="0.25">
      <c r="A91" s="3">
        <f t="shared" si="8"/>
        <v>5</v>
      </c>
      <c r="B91" s="4" t="s">
        <v>134</v>
      </c>
      <c r="C91" s="6">
        <v>2</v>
      </c>
      <c r="D91" s="6" t="s">
        <v>135</v>
      </c>
      <c r="G91" s="14"/>
      <c r="H91" s="14"/>
      <c r="I91" s="14"/>
      <c r="J91" s="14"/>
    </row>
    <row r="92" spans="1:10" ht="15.75" customHeight="1" x14ac:dyDescent="0.25">
      <c r="A92" s="104" t="s">
        <v>136</v>
      </c>
      <c r="B92" s="104"/>
      <c r="C92" s="104"/>
      <c r="D92" s="104"/>
      <c r="G92" s="14"/>
      <c r="H92" s="14"/>
      <c r="I92" s="14"/>
      <c r="J92" s="14"/>
    </row>
    <row r="93" spans="1:10" x14ac:dyDescent="0.25">
      <c r="A93" s="3">
        <v>1</v>
      </c>
      <c r="B93" s="4" t="s">
        <v>137</v>
      </c>
      <c r="C93" s="6">
        <v>2</v>
      </c>
      <c r="D93" s="6" t="s">
        <v>138</v>
      </c>
      <c r="G93" s="14"/>
      <c r="H93" s="14"/>
      <c r="I93" s="14"/>
      <c r="J93" s="14"/>
    </row>
    <row r="94" spans="1:10" ht="15.75" customHeight="1" x14ac:dyDescent="0.25">
      <c r="A94" s="3">
        <v>2</v>
      </c>
      <c r="B94" s="4" t="s">
        <v>139</v>
      </c>
      <c r="C94" s="6">
        <v>2</v>
      </c>
      <c r="D94" s="6" t="s">
        <v>140</v>
      </c>
      <c r="G94" s="14"/>
      <c r="H94" s="14"/>
      <c r="I94" s="14"/>
      <c r="J94" s="14"/>
    </row>
    <row r="95" spans="1:10" ht="15.75" customHeight="1" x14ac:dyDescent="0.25">
      <c r="A95" s="3">
        <v>3</v>
      </c>
      <c r="B95" s="4" t="s">
        <v>141</v>
      </c>
      <c r="C95" s="6">
        <v>2</v>
      </c>
      <c r="D95" s="6" t="s">
        <v>142</v>
      </c>
      <c r="G95" s="14"/>
      <c r="H95" s="14"/>
      <c r="I95" s="14"/>
      <c r="J95" s="14"/>
    </row>
    <row r="96" spans="1:10" ht="15.75" customHeight="1" x14ac:dyDescent="0.25">
      <c r="A96" s="105" t="s">
        <v>143</v>
      </c>
      <c r="B96" s="106"/>
      <c r="C96" s="106"/>
      <c r="D96" s="107"/>
      <c r="G96" s="14"/>
      <c r="H96" s="14"/>
      <c r="I96" s="14"/>
      <c r="J96" s="14"/>
    </row>
    <row r="97" spans="1:10" ht="15.75" customHeight="1" x14ac:dyDescent="0.25">
      <c r="A97" s="3">
        <v>1</v>
      </c>
      <c r="B97" s="15" t="s">
        <v>144</v>
      </c>
      <c r="C97" s="3">
        <v>2</v>
      </c>
      <c r="D97" s="6" t="s">
        <v>145</v>
      </c>
      <c r="G97" s="14"/>
      <c r="H97" s="14"/>
      <c r="I97" s="14"/>
      <c r="J97" s="14"/>
    </row>
    <row r="98" spans="1:10" ht="15.75" customHeight="1" x14ac:dyDescent="0.25">
      <c r="A98" s="3">
        <v>2</v>
      </c>
      <c r="B98" s="15" t="s">
        <v>146</v>
      </c>
      <c r="C98" s="3">
        <v>2</v>
      </c>
      <c r="D98" s="6" t="s">
        <v>147</v>
      </c>
      <c r="G98" s="14"/>
      <c r="H98" s="14"/>
      <c r="I98" s="14"/>
      <c r="J98" s="14"/>
    </row>
    <row r="99" spans="1:10" ht="15.75" customHeight="1" x14ac:dyDescent="0.25">
      <c r="A99" s="104" t="s">
        <v>148</v>
      </c>
      <c r="B99" s="104"/>
      <c r="C99" s="104"/>
      <c r="D99" s="104"/>
      <c r="G99" s="14"/>
      <c r="H99" s="14"/>
      <c r="I99" s="14"/>
      <c r="J99" s="14"/>
    </row>
    <row r="100" spans="1:10" ht="15.75" customHeight="1" x14ac:dyDescent="0.25">
      <c r="A100" s="3">
        <v>1</v>
      </c>
      <c r="B100" s="15" t="s">
        <v>149</v>
      </c>
      <c r="C100" s="3">
        <v>2</v>
      </c>
      <c r="D100" s="6" t="s">
        <v>150</v>
      </c>
      <c r="G100" s="14"/>
      <c r="H100" s="14"/>
      <c r="I100" s="14"/>
      <c r="J100" s="14"/>
    </row>
    <row r="101" spans="1:10" ht="15.75" customHeight="1" x14ac:dyDescent="0.25">
      <c r="A101" s="3">
        <v>2</v>
      </c>
      <c r="B101" s="15" t="s">
        <v>151</v>
      </c>
      <c r="C101" s="3">
        <v>2</v>
      </c>
      <c r="D101" s="6" t="s">
        <v>152</v>
      </c>
      <c r="G101" s="14"/>
      <c r="H101" s="14"/>
      <c r="I101" s="14"/>
      <c r="J101" s="14"/>
    </row>
    <row r="102" spans="1:10" x14ac:dyDescent="0.25">
      <c r="A102" s="3">
        <v>3</v>
      </c>
      <c r="B102" s="15" t="s">
        <v>153</v>
      </c>
      <c r="C102" s="3">
        <v>2</v>
      </c>
      <c r="D102" s="6" t="s">
        <v>154</v>
      </c>
    </row>
  </sheetData>
  <mergeCells count="21">
    <mergeCell ref="A92:D92"/>
    <mergeCell ref="A96:D96"/>
    <mergeCell ref="A99:D99"/>
    <mergeCell ref="A70:B70"/>
    <mergeCell ref="A72:D72"/>
    <mergeCell ref="A81:B81"/>
    <mergeCell ref="A83:D83"/>
    <mergeCell ref="A85:D85"/>
    <mergeCell ref="A86:D86"/>
    <mergeCell ref="A60:D60"/>
    <mergeCell ref="A1:D1"/>
    <mergeCell ref="A4:D4"/>
    <mergeCell ref="A14:B14"/>
    <mergeCell ref="A16:D16"/>
    <mergeCell ref="A24:B24"/>
    <mergeCell ref="A26:D26"/>
    <mergeCell ref="A36:B36"/>
    <mergeCell ref="A38:D38"/>
    <mergeCell ref="A48:B48"/>
    <mergeCell ref="A50:D50"/>
    <mergeCell ref="A58:B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2F642-DB83-4C02-A2B3-6E9F7F3A7798}">
  <dimension ref="A1:BZ61"/>
  <sheetViews>
    <sheetView topLeftCell="A6" zoomScale="60" zoomScaleNormal="60" workbookViewId="0">
      <selection activeCell="AA19" sqref="AA19:AD19"/>
    </sheetView>
  </sheetViews>
  <sheetFormatPr defaultRowHeight="16.5" x14ac:dyDescent="0.3"/>
  <cols>
    <col min="1" max="1" width="9.140625" style="17"/>
    <col min="2" max="2" width="18.42578125" style="18" bestFit="1" customWidth="1"/>
    <col min="3" max="62" width="5.7109375" style="19" customWidth="1"/>
    <col min="63" max="78" width="5.7109375" style="17" customWidth="1"/>
    <col min="79" max="16384" width="9.140625" style="17"/>
  </cols>
  <sheetData>
    <row r="1" spans="1:78" ht="17.25" thickBot="1" x14ac:dyDescent="0.35"/>
    <row r="2" spans="1:78" s="20" customFormat="1" ht="30" customHeight="1" x14ac:dyDescent="0.25">
      <c r="A2" s="111" t="s">
        <v>3</v>
      </c>
      <c r="B2" s="113" t="s">
        <v>155</v>
      </c>
      <c r="C2" s="115" t="s">
        <v>156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7"/>
      <c r="AM2" s="121" t="s">
        <v>157</v>
      </c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3"/>
    </row>
    <row r="3" spans="1:78" s="20" customFormat="1" ht="30" customHeight="1" x14ac:dyDescent="0.25">
      <c r="A3" s="112"/>
      <c r="B3" s="114"/>
      <c r="C3" s="118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20"/>
      <c r="AM3" s="124" t="s">
        <v>158</v>
      </c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6"/>
      <c r="BW3" s="127" t="s">
        <v>159</v>
      </c>
      <c r="BX3" s="127"/>
      <c r="BY3" s="127"/>
      <c r="BZ3" s="128"/>
    </row>
    <row r="4" spans="1:78" ht="45" customHeight="1" x14ac:dyDescent="0.3">
      <c r="A4" s="129">
        <f>C6</f>
        <v>6</v>
      </c>
      <c r="B4" s="21" t="s">
        <v>160</v>
      </c>
      <c r="C4" s="130" t="s">
        <v>122</v>
      </c>
      <c r="D4" s="130"/>
      <c r="E4" s="130"/>
      <c r="F4" s="130"/>
      <c r="G4" s="131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3"/>
      <c r="AM4" s="140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41"/>
      <c r="BW4" s="146"/>
      <c r="BX4" s="146"/>
      <c r="BY4" s="146"/>
      <c r="BZ4" s="147"/>
    </row>
    <row r="5" spans="1:78" s="22" customFormat="1" ht="20.100000000000001" customHeight="1" x14ac:dyDescent="0.25">
      <c r="A5" s="129"/>
      <c r="B5" s="21" t="s">
        <v>161</v>
      </c>
      <c r="C5" s="148" t="s">
        <v>123</v>
      </c>
      <c r="D5" s="148"/>
      <c r="E5" s="148"/>
      <c r="F5" s="148"/>
      <c r="G5" s="134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6"/>
      <c r="AM5" s="142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43"/>
      <c r="BW5" s="146"/>
      <c r="BX5" s="146"/>
      <c r="BY5" s="146"/>
      <c r="BZ5" s="147"/>
    </row>
    <row r="6" spans="1:78" ht="20.100000000000001" customHeight="1" x14ac:dyDescent="0.3">
      <c r="A6" s="129"/>
      <c r="B6" s="21" t="s">
        <v>3</v>
      </c>
      <c r="C6" s="130">
        <v>6</v>
      </c>
      <c r="D6" s="130"/>
      <c r="E6" s="130"/>
      <c r="F6" s="130"/>
      <c r="G6" s="134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6"/>
      <c r="AM6" s="142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43"/>
      <c r="BW6" s="146"/>
      <c r="BX6" s="146"/>
      <c r="BY6" s="146"/>
      <c r="BZ6" s="147"/>
    </row>
    <row r="7" spans="1:78" ht="20.100000000000001" customHeight="1" x14ac:dyDescent="0.3">
      <c r="A7" s="129"/>
      <c r="B7" s="21" t="s">
        <v>162</v>
      </c>
      <c r="C7" s="149" t="s">
        <v>163</v>
      </c>
      <c r="D7" s="150"/>
      <c r="E7" s="151" t="s">
        <v>164</v>
      </c>
      <c r="F7" s="152"/>
      <c r="G7" s="137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9"/>
      <c r="AM7" s="144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45"/>
      <c r="BW7" s="146"/>
      <c r="BX7" s="146"/>
      <c r="BY7" s="146"/>
      <c r="BZ7" s="147"/>
    </row>
    <row r="8" spans="1:78" ht="5.0999999999999996" customHeight="1" x14ac:dyDescent="0.3">
      <c r="A8" s="153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3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5"/>
    </row>
    <row r="9" spans="1:78" ht="45" customHeight="1" x14ac:dyDescent="0.3">
      <c r="A9" s="129">
        <f>SUM(K11:BZ11)</f>
        <v>18</v>
      </c>
      <c r="B9" s="21" t="s">
        <v>165</v>
      </c>
      <c r="C9" s="156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8"/>
      <c r="AM9" s="165" t="s">
        <v>111</v>
      </c>
      <c r="AN9" s="148"/>
      <c r="AO9" s="148"/>
      <c r="AP9" s="148"/>
      <c r="AQ9" s="166" t="s">
        <v>166</v>
      </c>
      <c r="AR9" s="166"/>
      <c r="AS9" s="166"/>
      <c r="AT9" s="166"/>
      <c r="AU9" s="167" t="s">
        <v>167</v>
      </c>
      <c r="AV9" s="167"/>
      <c r="AW9" s="167"/>
      <c r="AX9" s="167"/>
      <c r="AY9" s="168" t="s">
        <v>168</v>
      </c>
      <c r="AZ9" s="168"/>
      <c r="BA9" s="168"/>
      <c r="BB9" s="168"/>
      <c r="BC9" s="168" t="s">
        <v>169</v>
      </c>
      <c r="BD9" s="168"/>
      <c r="BE9" s="168"/>
      <c r="BF9" s="168"/>
      <c r="BG9" s="168" t="s">
        <v>170</v>
      </c>
      <c r="BH9" s="168"/>
      <c r="BI9" s="168"/>
      <c r="BJ9" s="168"/>
      <c r="BK9" s="168" t="s">
        <v>171</v>
      </c>
      <c r="BL9" s="168"/>
      <c r="BM9" s="168"/>
      <c r="BN9" s="168"/>
      <c r="BO9" s="146"/>
      <c r="BP9" s="146"/>
      <c r="BQ9" s="146"/>
      <c r="BR9" s="146"/>
      <c r="BS9" s="146"/>
      <c r="BT9" s="146"/>
      <c r="BU9" s="146"/>
      <c r="BV9" s="146"/>
      <c r="BW9" s="169" t="s">
        <v>117</v>
      </c>
      <c r="BX9" s="169"/>
      <c r="BY9" s="169"/>
      <c r="BZ9" s="170"/>
    </row>
    <row r="10" spans="1:78" s="22" customFormat="1" ht="20.100000000000001" customHeight="1" x14ac:dyDescent="0.25">
      <c r="A10" s="129"/>
      <c r="B10" s="21" t="s">
        <v>161</v>
      </c>
      <c r="C10" s="159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1"/>
      <c r="AM10" s="171" t="s">
        <v>112</v>
      </c>
      <c r="AN10" s="166"/>
      <c r="AO10" s="166"/>
      <c r="AP10" s="166"/>
      <c r="AQ10" s="166" t="s">
        <v>116</v>
      </c>
      <c r="AR10" s="166"/>
      <c r="AS10" s="166"/>
      <c r="AT10" s="166"/>
      <c r="AU10" s="172" t="s">
        <v>114</v>
      </c>
      <c r="AV10" s="172"/>
      <c r="AW10" s="172"/>
      <c r="AX10" s="172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46"/>
      <c r="BP10" s="146"/>
      <c r="BQ10" s="146"/>
      <c r="BR10" s="146"/>
      <c r="BS10" s="146"/>
      <c r="BT10" s="146"/>
      <c r="BU10" s="146"/>
      <c r="BV10" s="146"/>
      <c r="BW10" s="173" t="s">
        <v>118</v>
      </c>
      <c r="BX10" s="166"/>
      <c r="BY10" s="166"/>
      <c r="BZ10" s="174"/>
    </row>
    <row r="11" spans="1:78" ht="20.100000000000001" customHeight="1" x14ac:dyDescent="0.3">
      <c r="A11" s="129"/>
      <c r="B11" s="21" t="s">
        <v>3</v>
      </c>
      <c r="C11" s="159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1"/>
      <c r="AM11" s="165">
        <v>2</v>
      </c>
      <c r="AN11" s="148"/>
      <c r="AO11" s="148"/>
      <c r="AP11" s="148"/>
      <c r="AQ11" s="166">
        <v>3</v>
      </c>
      <c r="AR11" s="166"/>
      <c r="AS11" s="166"/>
      <c r="AT11" s="166"/>
      <c r="AU11" s="172">
        <v>2</v>
      </c>
      <c r="AV11" s="172"/>
      <c r="AW11" s="172"/>
      <c r="AX11" s="172"/>
      <c r="AY11" s="168">
        <v>2</v>
      </c>
      <c r="AZ11" s="168"/>
      <c r="BA11" s="168"/>
      <c r="BB11" s="168"/>
      <c r="BC11" s="168">
        <v>2</v>
      </c>
      <c r="BD11" s="168"/>
      <c r="BE11" s="168"/>
      <c r="BF11" s="168"/>
      <c r="BG11" s="168">
        <v>2</v>
      </c>
      <c r="BH11" s="168"/>
      <c r="BI11" s="168"/>
      <c r="BJ11" s="168"/>
      <c r="BK11" s="168">
        <v>2</v>
      </c>
      <c r="BL11" s="168"/>
      <c r="BM11" s="168"/>
      <c r="BN11" s="168"/>
      <c r="BO11" s="146"/>
      <c r="BP11" s="146"/>
      <c r="BQ11" s="146"/>
      <c r="BR11" s="146"/>
      <c r="BS11" s="146"/>
      <c r="BT11" s="146"/>
      <c r="BU11" s="146"/>
      <c r="BV11" s="146"/>
      <c r="BW11" s="175">
        <v>3</v>
      </c>
      <c r="BX11" s="148"/>
      <c r="BY11" s="148"/>
      <c r="BZ11" s="176"/>
    </row>
    <row r="12" spans="1:78" s="25" customFormat="1" ht="19.5" customHeight="1" x14ac:dyDescent="0.3">
      <c r="A12" s="129"/>
      <c r="B12" s="21" t="s">
        <v>162</v>
      </c>
      <c r="C12" s="162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4"/>
      <c r="AM12" s="177" t="s">
        <v>172</v>
      </c>
      <c r="AN12" s="178"/>
      <c r="AO12" s="178"/>
      <c r="AP12" s="178"/>
      <c r="AQ12" s="179" t="s">
        <v>173</v>
      </c>
      <c r="AR12" s="179"/>
      <c r="AS12" s="23" t="s">
        <v>174</v>
      </c>
      <c r="AT12" s="24" t="s">
        <v>175</v>
      </c>
      <c r="AU12" s="180" t="s">
        <v>176</v>
      </c>
      <c r="AV12" s="180"/>
      <c r="AW12" s="180"/>
      <c r="AX12" s="180"/>
      <c r="AY12" s="180" t="s">
        <v>176</v>
      </c>
      <c r="AZ12" s="180"/>
      <c r="BA12" s="180"/>
      <c r="BB12" s="180"/>
      <c r="BC12" s="180" t="s">
        <v>176</v>
      </c>
      <c r="BD12" s="180"/>
      <c r="BE12" s="180"/>
      <c r="BF12" s="180"/>
      <c r="BG12" s="180" t="s">
        <v>176</v>
      </c>
      <c r="BH12" s="180"/>
      <c r="BI12" s="180"/>
      <c r="BJ12" s="180"/>
      <c r="BK12" s="180" t="s">
        <v>176</v>
      </c>
      <c r="BL12" s="180"/>
      <c r="BM12" s="180"/>
      <c r="BN12" s="180"/>
      <c r="BO12" s="146"/>
      <c r="BP12" s="146"/>
      <c r="BQ12" s="146"/>
      <c r="BR12" s="146"/>
      <c r="BS12" s="146"/>
      <c r="BT12" s="146"/>
      <c r="BU12" s="146"/>
      <c r="BV12" s="146"/>
      <c r="BW12" s="181" t="s">
        <v>176</v>
      </c>
      <c r="BX12" s="180"/>
      <c r="BY12" s="180"/>
      <c r="BZ12" s="182"/>
    </row>
    <row r="13" spans="1:78" ht="4.5" customHeight="1" x14ac:dyDescent="0.3">
      <c r="A13" s="153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83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184"/>
      <c r="BS13" s="184"/>
      <c r="BT13" s="184"/>
      <c r="BU13" s="184"/>
      <c r="BV13" s="184"/>
      <c r="BW13" s="26"/>
      <c r="BX13" s="26"/>
      <c r="BY13" s="26"/>
      <c r="BZ13" s="27"/>
    </row>
    <row r="14" spans="1:78" ht="45" customHeight="1" x14ac:dyDescent="0.3">
      <c r="A14" s="129">
        <f>SUM(AA16:BV16)</f>
        <v>21</v>
      </c>
      <c r="B14" s="21" t="s">
        <v>177</v>
      </c>
      <c r="C14" s="156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8"/>
      <c r="AM14" s="171" t="s">
        <v>94</v>
      </c>
      <c r="AN14" s="166"/>
      <c r="AO14" s="166"/>
      <c r="AP14" s="166"/>
      <c r="AQ14" s="166" t="s">
        <v>96</v>
      </c>
      <c r="AR14" s="166"/>
      <c r="AS14" s="166"/>
      <c r="AT14" s="166"/>
      <c r="AU14" s="166" t="s">
        <v>98</v>
      </c>
      <c r="AV14" s="166"/>
      <c r="AW14" s="166"/>
      <c r="AX14" s="166"/>
      <c r="AY14" s="166" t="s">
        <v>100</v>
      </c>
      <c r="AZ14" s="166"/>
      <c r="BA14" s="166"/>
      <c r="BB14" s="166"/>
      <c r="BC14" s="166" t="s">
        <v>102</v>
      </c>
      <c r="BD14" s="166"/>
      <c r="BE14" s="166"/>
      <c r="BF14" s="166"/>
      <c r="BG14" s="166" t="s">
        <v>104</v>
      </c>
      <c r="BH14" s="166"/>
      <c r="BI14" s="166"/>
      <c r="BJ14" s="166"/>
      <c r="BK14" s="148" t="s">
        <v>106</v>
      </c>
      <c r="BL14" s="148"/>
      <c r="BM14" s="148"/>
      <c r="BN14" s="148"/>
      <c r="BO14" s="168" t="s">
        <v>168</v>
      </c>
      <c r="BP14" s="168"/>
      <c r="BQ14" s="168"/>
      <c r="BR14" s="168"/>
      <c r="BS14" s="168" t="s">
        <v>169</v>
      </c>
      <c r="BT14" s="168"/>
      <c r="BU14" s="168"/>
      <c r="BV14" s="168"/>
      <c r="BW14" s="185"/>
      <c r="BX14" s="186"/>
      <c r="BY14" s="186"/>
      <c r="BZ14" s="187"/>
    </row>
    <row r="15" spans="1:78" s="22" customFormat="1" ht="20.100000000000001" customHeight="1" x14ac:dyDescent="0.25">
      <c r="A15" s="129"/>
      <c r="B15" s="21" t="s">
        <v>161</v>
      </c>
      <c r="C15" s="159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1"/>
      <c r="AM15" s="171" t="s">
        <v>95</v>
      </c>
      <c r="AN15" s="166"/>
      <c r="AO15" s="166"/>
      <c r="AP15" s="166"/>
      <c r="AQ15" s="166" t="s">
        <v>97</v>
      </c>
      <c r="AR15" s="166"/>
      <c r="AS15" s="166"/>
      <c r="AT15" s="166"/>
      <c r="AU15" s="166" t="s">
        <v>99</v>
      </c>
      <c r="AV15" s="166"/>
      <c r="AW15" s="166"/>
      <c r="AX15" s="166"/>
      <c r="AY15" s="166" t="s">
        <v>101</v>
      </c>
      <c r="AZ15" s="166"/>
      <c r="BA15" s="166"/>
      <c r="BB15" s="166"/>
      <c r="BC15" s="166" t="s">
        <v>103</v>
      </c>
      <c r="BD15" s="166"/>
      <c r="BE15" s="166"/>
      <c r="BF15" s="166"/>
      <c r="BG15" s="166" t="s">
        <v>105</v>
      </c>
      <c r="BH15" s="166"/>
      <c r="BI15" s="166"/>
      <c r="BJ15" s="166"/>
      <c r="BK15" s="166" t="s">
        <v>107</v>
      </c>
      <c r="BL15" s="166"/>
      <c r="BM15" s="166"/>
      <c r="BN15" s="166"/>
      <c r="BO15" s="168"/>
      <c r="BP15" s="168"/>
      <c r="BQ15" s="168"/>
      <c r="BR15" s="168"/>
      <c r="BS15" s="168"/>
      <c r="BT15" s="168"/>
      <c r="BU15" s="168"/>
      <c r="BV15" s="168"/>
      <c r="BW15" s="188"/>
      <c r="BX15" s="189"/>
      <c r="BY15" s="189"/>
      <c r="BZ15" s="190"/>
    </row>
    <row r="16" spans="1:78" ht="20.100000000000001" customHeight="1" x14ac:dyDescent="0.3">
      <c r="A16" s="129"/>
      <c r="B16" s="21" t="s">
        <v>3</v>
      </c>
      <c r="C16" s="159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1"/>
      <c r="AM16" s="171">
        <v>2</v>
      </c>
      <c r="AN16" s="166"/>
      <c r="AO16" s="166"/>
      <c r="AP16" s="166"/>
      <c r="AQ16" s="166">
        <v>3</v>
      </c>
      <c r="AR16" s="166"/>
      <c r="AS16" s="166"/>
      <c r="AT16" s="166"/>
      <c r="AU16" s="166">
        <v>3</v>
      </c>
      <c r="AV16" s="166"/>
      <c r="AW16" s="166"/>
      <c r="AX16" s="166"/>
      <c r="AY16" s="166">
        <v>3</v>
      </c>
      <c r="AZ16" s="166"/>
      <c r="BA16" s="166"/>
      <c r="BB16" s="166"/>
      <c r="BC16" s="166">
        <v>2</v>
      </c>
      <c r="BD16" s="166"/>
      <c r="BE16" s="166"/>
      <c r="BF16" s="166"/>
      <c r="BG16" s="166">
        <v>2</v>
      </c>
      <c r="BH16" s="166"/>
      <c r="BI16" s="166"/>
      <c r="BJ16" s="166"/>
      <c r="BK16" s="148">
        <v>2</v>
      </c>
      <c r="BL16" s="148"/>
      <c r="BM16" s="148"/>
      <c r="BN16" s="148"/>
      <c r="BO16" s="168">
        <v>2</v>
      </c>
      <c r="BP16" s="168"/>
      <c r="BQ16" s="168"/>
      <c r="BR16" s="168"/>
      <c r="BS16" s="168">
        <v>2</v>
      </c>
      <c r="BT16" s="168"/>
      <c r="BU16" s="168"/>
      <c r="BV16" s="168"/>
      <c r="BW16" s="188"/>
      <c r="BX16" s="189"/>
      <c r="BY16" s="189"/>
      <c r="BZ16" s="190"/>
    </row>
    <row r="17" spans="1:78" ht="20.100000000000001" customHeight="1" x14ac:dyDescent="0.3">
      <c r="A17" s="129"/>
      <c r="B17" s="21" t="s">
        <v>162</v>
      </c>
      <c r="C17" s="162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4"/>
      <c r="AM17" s="195" t="s">
        <v>178</v>
      </c>
      <c r="AN17" s="179"/>
      <c r="AO17" s="194" t="s">
        <v>179</v>
      </c>
      <c r="AP17" s="194"/>
      <c r="AQ17" s="194" t="s">
        <v>174</v>
      </c>
      <c r="AR17" s="194"/>
      <c r="AS17" s="178" t="s">
        <v>175</v>
      </c>
      <c r="AT17" s="178"/>
      <c r="AU17" s="194" t="s">
        <v>180</v>
      </c>
      <c r="AV17" s="194"/>
      <c r="AW17" s="178" t="s">
        <v>181</v>
      </c>
      <c r="AX17" s="178"/>
      <c r="AY17" s="194" t="s">
        <v>174</v>
      </c>
      <c r="AZ17" s="194"/>
      <c r="BA17" s="178" t="s">
        <v>175</v>
      </c>
      <c r="BB17" s="178"/>
      <c r="BC17" s="178" t="s">
        <v>175</v>
      </c>
      <c r="BD17" s="178"/>
      <c r="BE17" s="178"/>
      <c r="BF17" s="178"/>
      <c r="BG17" s="194" t="s">
        <v>174</v>
      </c>
      <c r="BH17" s="194"/>
      <c r="BI17" s="178" t="s">
        <v>175</v>
      </c>
      <c r="BJ17" s="178"/>
      <c r="BK17" s="194" t="s">
        <v>174</v>
      </c>
      <c r="BL17" s="194"/>
      <c r="BM17" s="178" t="s">
        <v>172</v>
      </c>
      <c r="BN17" s="178"/>
      <c r="BO17" s="180" t="s">
        <v>176</v>
      </c>
      <c r="BP17" s="180"/>
      <c r="BQ17" s="180"/>
      <c r="BR17" s="180"/>
      <c r="BS17" s="180" t="s">
        <v>176</v>
      </c>
      <c r="BT17" s="180"/>
      <c r="BU17" s="180"/>
      <c r="BV17" s="180"/>
      <c r="BW17" s="191"/>
      <c r="BX17" s="192"/>
      <c r="BY17" s="192"/>
      <c r="BZ17" s="193"/>
    </row>
    <row r="18" spans="1:78" ht="5.0999999999999996" customHeight="1" x14ac:dyDescent="0.3">
      <c r="A18" s="153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28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30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7"/>
    </row>
    <row r="19" spans="1:78" ht="45" customHeight="1" x14ac:dyDescent="0.3">
      <c r="A19" s="129">
        <f>SUM(C21:BN21)</f>
        <v>20</v>
      </c>
      <c r="B19" s="21" t="s">
        <v>182</v>
      </c>
      <c r="C19" s="196" t="s">
        <v>79</v>
      </c>
      <c r="D19" s="197"/>
      <c r="E19" s="197"/>
      <c r="F19" s="173"/>
      <c r="G19" s="166" t="s">
        <v>81</v>
      </c>
      <c r="H19" s="166"/>
      <c r="I19" s="166"/>
      <c r="J19" s="166"/>
      <c r="K19" s="166" t="s">
        <v>83</v>
      </c>
      <c r="L19" s="166"/>
      <c r="M19" s="166"/>
      <c r="N19" s="166"/>
      <c r="O19" s="166" t="s">
        <v>85</v>
      </c>
      <c r="P19" s="166"/>
      <c r="Q19" s="166"/>
      <c r="R19" s="166"/>
      <c r="S19" s="166" t="s">
        <v>87</v>
      </c>
      <c r="T19" s="166"/>
      <c r="U19" s="166"/>
      <c r="V19" s="166"/>
      <c r="W19" s="166" t="s">
        <v>89</v>
      </c>
      <c r="X19" s="166"/>
      <c r="Y19" s="166"/>
      <c r="Z19" s="166"/>
      <c r="AA19" s="166" t="s">
        <v>91</v>
      </c>
      <c r="AB19" s="166"/>
      <c r="AC19" s="166"/>
      <c r="AD19" s="166"/>
      <c r="AE19" s="156"/>
      <c r="AF19" s="157"/>
      <c r="AG19" s="157"/>
      <c r="AH19" s="157"/>
      <c r="AI19" s="157"/>
      <c r="AJ19" s="157"/>
      <c r="AK19" s="157"/>
      <c r="AL19" s="158"/>
      <c r="AM19" s="140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41"/>
      <c r="BW19" s="198"/>
      <c r="BX19" s="199"/>
      <c r="BY19" s="199"/>
      <c r="BZ19" s="200"/>
    </row>
    <row r="20" spans="1:78" s="22" customFormat="1" ht="20.100000000000001" customHeight="1" x14ac:dyDescent="0.25">
      <c r="A20" s="129"/>
      <c r="B20" s="21" t="s">
        <v>161</v>
      </c>
      <c r="C20" s="166" t="s">
        <v>183</v>
      </c>
      <c r="D20" s="166"/>
      <c r="E20" s="166"/>
      <c r="F20" s="166"/>
      <c r="G20" s="166" t="s">
        <v>184</v>
      </c>
      <c r="H20" s="166"/>
      <c r="I20" s="166"/>
      <c r="J20" s="166"/>
      <c r="K20" s="166" t="s">
        <v>185</v>
      </c>
      <c r="L20" s="166"/>
      <c r="M20" s="166"/>
      <c r="N20" s="166"/>
      <c r="O20" s="166" t="s">
        <v>186</v>
      </c>
      <c r="P20" s="166"/>
      <c r="Q20" s="166"/>
      <c r="R20" s="166"/>
      <c r="S20" s="166" t="s">
        <v>187</v>
      </c>
      <c r="T20" s="166"/>
      <c r="U20" s="166"/>
      <c r="V20" s="166"/>
      <c r="W20" s="166" t="s">
        <v>188</v>
      </c>
      <c r="X20" s="166"/>
      <c r="Y20" s="166"/>
      <c r="Z20" s="166"/>
      <c r="AA20" s="166" t="s">
        <v>189</v>
      </c>
      <c r="AB20" s="166"/>
      <c r="AC20" s="166"/>
      <c r="AD20" s="166"/>
      <c r="AE20" s="159"/>
      <c r="AF20" s="160"/>
      <c r="AG20" s="160"/>
      <c r="AH20" s="160"/>
      <c r="AI20" s="160"/>
      <c r="AJ20" s="160"/>
      <c r="AK20" s="160"/>
      <c r="AL20" s="161"/>
      <c r="AM20" s="142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43"/>
      <c r="BW20" s="201"/>
      <c r="BX20" s="202"/>
      <c r="BY20" s="202"/>
      <c r="BZ20" s="203"/>
    </row>
    <row r="21" spans="1:78" ht="20.100000000000001" customHeight="1" x14ac:dyDescent="0.3">
      <c r="A21" s="129"/>
      <c r="B21" s="21" t="s">
        <v>3</v>
      </c>
      <c r="C21" s="196">
        <v>2</v>
      </c>
      <c r="D21" s="197"/>
      <c r="E21" s="197"/>
      <c r="F21" s="173"/>
      <c r="G21" s="166">
        <v>4</v>
      </c>
      <c r="H21" s="166"/>
      <c r="I21" s="166"/>
      <c r="J21" s="166"/>
      <c r="K21" s="166">
        <v>3</v>
      </c>
      <c r="L21" s="166"/>
      <c r="M21" s="166"/>
      <c r="N21" s="166"/>
      <c r="O21" s="166">
        <v>2</v>
      </c>
      <c r="P21" s="166"/>
      <c r="Q21" s="166"/>
      <c r="R21" s="166"/>
      <c r="S21" s="166">
        <v>3</v>
      </c>
      <c r="T21" s="166"/>
      <c r="U21" s="166"/>
      <c r="V21" s="166"/>
      <c r="W21" s="166">
        <v>3</v>
      </c>
      <c r="X21" s="166"/>
      <c r="Y21" s="166"/>
      <c r="Z21" s="166"/>
      <c r="AA21" s="166">
        <v>3</v>
      </c>
      <c r="AB21" s="166"/>
      <c r="AC21" s="166"/>
      <c r="AD21" s="166"/>
      <c r="AE21" s="159"/>
      <c r="AF21" s="160"/>
      <c r="AG21" s="160"/>
      <c r="AH21" s="160"/>
      <c r="AI21" s="160"/>
      <c r="AJ21" s="160"/>
      <c r="AK21" s="160"/>
      <c r="AL21" s="161"/>
      <c r="AM21" s="142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43"/>
      <c r="BW21" s="201"/>
      <c r="BX21" s="202"/>
      <c r="BY21" s="202"/>
      <c r="BZ21" s="203"/>
    </row>
    <row r="22" spans="1:78" ht="19.5" customHeight="1" x14ac:dyDescent="0.3">
      <c r="A22" s="129"/>
      <c r="B22" s="21" t="s">
        <v>162</v>
      </c>
      <c r="C22" s="207" t="s">
        <v>172</v>
      </c>
      <c r="D22" s="209"/>
      <c r="E22" s="209"/>
      <c r="F22" s="208"/>
      <c r="G22" s="151" t="s">
        <v>190</v>
      </c>
      <c r="H22" s="152"/>
      <c r="I22" s="207" t="s">
        <v>172</v>
      </c>
      <c r="J22" s="208"/>
      <c r="K22" s="151" t="s">
        <v>174</v>
      </c>
      <c r="L22" s="152"/>
      <c r="M22" s="207" t="s">
        <v>175</v>
      </c>
      <c r="N22" s="208"/>
      <c r="O22" s="151" t="s">
        <v>190</v>
      </c>
      <c r="P22" s="152"/>
      <c r="Q22" s="207" t="s">
        <v>172</v>
      </c>
      <c r="R22" s="208"/>
      <c r="S22" s="151" t="s">
        <v>191</v>
      </c>
      <c r="T22" s="152"/>
      <c r="U22" s="207" t="s">
        <v>181</v>
      </c>
      <c r="V22" s="208"/>
      <c r="W22" s="151" t="s">
        <v>174</v>
      </c>
      <c r="X22" s="152"/>
      <c r="Y22" s="207" t="s">
        <v>175</v>
      </c>
      <c r="Z22" s="208"/>
      <c r="AA22" s="151" t="s">
        <v>174</v>
      </c>
      <c r="AB22" s="152"/>
      <c r="AC22" s="207" t="s">
        <v>175</v>
      </c>
      <c r="AD22" s="208"/>
      <c r="AE22" s="162"/>
      <c r="AF22" s="163"/>
      <c r="AG22" s="163"/>
      <c r="AH22" s="163"/>
      <c r="AI22" s="163"/>
      <c r="AJ22" s="163"/>
      <c r="AK22" s="163"/>
      <c r="AL22" s="164"/>
      <c r="AM22" s="144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45"/>
      <c r="BW22" s="204"/>
      <c r="BX22" s="205"/>
      <c r="BY22" s="205"/>
      <c r="BZ22" s="206"/>
    </row>
    <row r="23" spans="1:78" ht="5.0999999999999996" customHeight="1" x14ac:dyDescent="0.3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3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26"/>
      <c r="BX23" s="26"/>
      <c r="BY23" s="26"/>
      <c r="BZ23" s="27"/>
    </row>
    <row r="24" spans="1:78" ht="45" customHeight="1" x14ac:dyDescent="0.3">
      <c r="A24" s="129">
        <f>SUM(C26:BZ26)</f>
        <v>20</v>
      </c>
      <c r="B24" s="21" t="s">
        <v>192</v>
      </c>
      <c r="C24" s="166" t="s">
        <v>60</v>
      </c>
      <c r="D24" s="166"/>
      <c r="E24" s="166"/>
      <c r="F24" s="166"/>
      <c r="G24" s="166" t="s">
        <v>62</v>
      </c>
      <c r="H24" s="166"/>
      <c r="I24" s="166"/>
      <c r="J24" s="166"/>
      <c r="K24" s="166" t="s">
        <v>64</v>
      </c>
      <c r="L24" s="166"/>
      <c r="M24" s="166"/>
      <c r="N24" s="166"/>
      <c r="O24" s="166" t="s">
        <v>66</v>
      </c>
      <c r="P24" s="166"/>
      <c r="Q24" s="166"/>
      <c r="R24" s="166"/>
      <c r="S24" s="166" t="s">
        <v>68</v>
      </c>
      <c r="T24" s="166"/>
      <c r="U24" s="166"/>
      <c r="V24" s="166"/>
      <c r="W24" s="166" t="s">
        <v>70</v>
      </c>
      <c r="X24" s="166"/>
      <c r="Y24" s="166"/>
      <c r="Z24" s="166"/>
      <c r="AA24" s="166" t="s">
        <v>72</v>
      </c>
      <c r="AB24" s="166"/>
      <c r="AC24" s="166"/>
      <c r="AD24" s="166"/>
      <c r="AE24" s="166" t="s">
        <v>74</v>
      </c>
      <c r="AF24" s="166"/>
      <c r="AG24" s="166"/>
      <c r="AH24" s="166"/>
      <c r="AI24" s="166" t="s">
        <v>76</v>
      </c>
      <c r="AJ24" s="166"/>
      <c r="AK24" s="166"/>
      <c r="AL24" s="166"/>
      <c r="AM24" s="210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211"/>
      <c r="BW24" s="131"/>
      <c r="BX24" s="132"/>
      <c r="BY24" s="132"/>
      <c r="BZ24" s="133"/>
    </row>
    <row r="25" spans="1:78" s="22" customFormat="1" ht="20.100000000000001" customHeight="1" x14ac:dyDescent="0.25">
      <c r="A25" s="129"/>
      <c r="B25" s="21" t="s">
        <v>161</v>
      </c>
      <c r="C25" s="166" t="s">
        <v>61</v>
      </c>
      <c r="D25" s="166"/>
      <c r="E25" s="166"/>
      <c r="F25" s="166"/>
      <c r="G25" s="166" t="s">
        <v>63</v>
      </c>
      <c r="H25" s="166"/>
      <c r="I25" s="166"/>
      <c r="J25" s="166"/>
      <c r="K25" s="166" t="s">
        <v>65</v>
      </c>
      <c r="L25" s="166"/>
      <c r="M25" s="166"/>
      <c r="N25" s="166"/>
      <c r="O25" s="166" t="s">
        <v>67</v>
      </c>
      <c r="P25" s="166"/>
      <c r="Q25" s="166"/>
      <c r="R25" s="166"/>
      <c r="S25" s="166" t="s">
        <v>69</v>
      </c>
      <c r="T25" s="166"/>
      <c r="U25" s="166"/>
      <c r="V25" s="166"/>
      <c r="W25" s="166" t="s">
        <v>71</v>
      </c>
      <c r="X25" s="166"/>
      <c r="Y25" s="166"/>
      <c r="Z25" s="166"/>
      <c r="AA25" s="166" t="s">
        <v>73</v>
      </c>
      <c r="AB25" s="166"/>
      <c r="AC25" s="166"/>
      <c r="AD25" s="166"/>
      <c r="AE25" s="166" t="s">
        <v>75</v>
      </c>
      <c r="AF25" s="166"/>
      <c r="AG25" s="166"/>
      <c r="AH25" s="166"/>
      <c r="AI25" s="166" t="s">
        <v>77</v>
      </c>
      <c r="AJ25" s="166"/>
      <c r="AK25" s="166"/>
      <c r="AL25" s="166"/>
      <c r="AM25" s="212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213"/>
      <c r="BW25" s="134"/>
      <c r="BX25" s="135"/>
      <c r="BY25" s="135"/>
      <c r="BZ25" s="136"/>
    </row>
    <row r="26" spans="1:78" ht="20.100000000000001" customHeight="1" x14ac:dyDescent="0.3">
      <c r="A26" s="129"/>
      <c r="B26" s="21" t="s">
        <v>3</v>
      </c>
      <c r="C26" s="166">
        <v>2</v>
      </c>
      <c r="D26" s="166"/>
      <c r="E26" s="166"/>
      <c r="F26" s="166"/>
      <c r="G26" s="166">
        <v>2</v>
      </c>
      <c r="H26" s="166"/>
      <c r="I26" s="166"/>
      <c r="J26" s="166"/>
      <c r="K26" s="166">
        <v>2</v>
      </c>
      <c r="L26" s="166"/>
      <c r="M26" s="166"/>
      <c r="N26" s="166"/>
      <c r="O26" s="166">
        <v>2</v>
      </c>
      <c r="P26" s="166"/>
      <c r="Q26" s="166"/>
      <c r="R26" s="166"/>
      <c r="S26" s="166">
        <v>3</v>
      </c>
      <c r="T26" s="166"/>
      <c r="U26" s="166"/>
      <c r="V26" s="166"/>
      <c r="W26" s="166">
        <v>2</v>
      </c>
      <c r="X26" s="166"/>
      <c r="Y26" s="166"/>
      <c r="Z26" s="166"/>
      <c r="AA26" s="166">
        <v>2</v>
      </c>
      <c r="AB26" s="166"/>
      <c r="AC26" s="166"/>
      <c r="AD26" s="166"/>
      <c r="AE26" s="166">
        <v>2</v>
      </c>
      <c r="AF26" s="166"/>
      <c r="AG26" s="166"/>
      <c r="AH26" s="166"/>
      <c r="AI26" s="166">
        <v>3</v>
      </c>
      <c r="AJ26" s="166"/>
      <c r="AK26" s="166"/>
      <c r="AL26" s="166"/>
      <c r="AM26" s="212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213"/>
      <c r="BW26" s="134"/>
      <c r="BX26" s="135"/>
      <c r="BY26" s="135"/>
      <c r="BZ26" s="136"/>
    </row>
    <row r="27" spans="1:78" ht="20.100000000000001" customHeight="1" x14ac:dyDescent="0.3">
      <c r="A27" s="129"/>
      <c r="B27" s="21" t="s">
        <v>162</v>
      </c>
      <c r="C27" s="151" t="s">
        <v>191</v>
      </c>
      <c r="D27" s="152"/>
      <c r="E27" s="207" t="s">
        <v>181</v>
      </c>
      <c r="F27" s="208"/>
      <c r="G27" s="207" t="s">
        <v>172</v>
      </c>
      <c r="H27" s="209"/>
      <c r="I27" s="209"/>
      <c r="J27" s="208"/>
      <c r="K27" s="149" t="s">
        <v>193</v>
      </c>
      <c r="L27" s="216"/>
      <c r="M27" s="216"/>
      <c r="N27" s="150"/>
      <c r="O27" s="151" t="s">
        <v>190</v>
      </c>
      <c r="P27" s="152"/>
      <c r="Q27" s="207" t="s">
        <v>172</v>
      </c>
      <c r="R27" s="208"/>
      <c r="S27" s="151" t="s">
        <v>174</v>
      </c>
      <c r="T27" s="152"/>
      <c r="U27" s="207" t="s">
        <v>175</v>
      </c>
      <c r="V27" s="208"/>
      <c r="W27" s="151" t="s">
        <v>190</v>
      </c>
      <c r="X27" s="152"/>
      <c r="Y27" s="207" t="s">
        <v>172</v>
      </c>
      <c r="Z27" s="208"/>
      <c r="AA27" s="207" t="s">
        <v>172</v>
      </c>
      <c r="AB27" s="209"/>
      <c r="AC27" s="209"/>
      <c r="AD27" s="208"/>
      <c r="AE27" s="151" t="s">
        <v>194</v>
      </c>
      <c r="AF27" s="152"/>
      <c r="AG27" s="207" t="s">
        <v>195</v>
      </c>
      <c r="AH27" s="208"/>
      <c r="AI27" s="151" t="s">
        <v>174</v>
      </c>
      <c r="AJ27" s="152"/>
      <c r="AK27" s="207" t="s">
        <v>175</v>
      </c>
      <c r="AL27" s="208"/>
      <c r="AM27" s="214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3"/>
      <c r="BN27" s="163"/>
      <c r="BO27" s="163"/>
      <c r="BP27" s="163"/>
      <c r="BQ27" s="163"/>
      <c r="BR27" s="163"/>
      <c r="BS27" s="163"/>
      <c r="BT27" s="163"/>
      <c r="BU27" s="163"/>
      <c r="BV27" s="215"/>
      <c r="BW27" s="137"/>
      <c r="BX27" s="138"/>
      <c r="BY27" s="138"/>
      <c r="BZ27" s="139"/>
    </row>
    <row r="28" spans="1:78" ht="5.0999999999999996" customHeight="1" x14ac:dyDescent="0.3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28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153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5"/>
    </row>
    <row r="29" spans="1:78" ht="45" customHeight="1" x14ac:dyDescent="0.3">
      <c r="A29" s="129">
        <f>SUM(C31:BR31)</f>
        <v>21</v>
      </c>
      <c r="B29" s="21" t="s">
        <v>196</v>
      </c>
      <c r="C29" s="226" t="s">
        <v>41</v>
      </c>
      <c r="D29" s="226"/>
      <c r="E29" s="226"/>
      <c r="F29" s="226"/>
      <c r="G29" s="166" t="s">
        <v>43</v>
      </c>
      <c r="H29" s="166"/>
      <c r="I29" s="166"/>
      <c r="J29" s="166"/>
      <c r="K29" s="166" t="s">
        <v>45</v>
      </c>
      <c r="L29" s="166"/>
      <c r="M29" s="166"/>
      <c r="N29" s="166"/>
      <c r="O29" s="166" t="s">
        <v>47</v>
      </c>
      <c r="P29" s="166"/>
      <c r="Q29" s="166"/>
      <c r="R29" s="166"/>
      <c r="S29" s="166" t="s">
        <v>49</v>
      </c>
      <c r="T29" s="166"/>
      <c r="U29" s="166"/>
      <c r="V29" s="166"/>
      <c r="W29" s="166" t="s">
        <v>51</v>
      </c>
      <c r="X29" s="166"/>
      <c r="Y29" s="166"/>
      <c r="Z29" s="166"/>
      <c r="AA29" s="166" t="s">
        <v>53</v>
      </c>
      <c r="AB29" s="166"/>
      <c r="AC29" s="166"/>
      <c r="AD29" s="166"/>
      <c r="AE29" s="166" t="s">
        <v>55</v>
      </c>
      <c r="AF29" s="166"/>
      <c r="AG29" s="166"/>
      <c r="AH29" s="166"/>
      <c r="AI29" s="166" t="s">
        <v>57</v>
      </c>
      <c r="AJ29" s="166"/>
      <c r="AK29" s="166"/>
      <c r="AL29" s="166"/>
      <c r="AM29" s="210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211"/>
      <c r="BW29" s="217"/>
      <c r="BX29" s="218"/>
      <c r="BY29" s="218"/>
      <c r="BZ29" s="219"/>
    </row>
    <row r="30" spans="1:78" s="22" customFormat="1" ht="20.100000000000001" customHeight="1" x14ac:dyDescent="0.25">
      <c r="A30" s="129"/>
      <c r="B30" s="21" t="s">
        <v>161</v>
      </c>
      <c r="C30" s="226" t="s">
        <v>42</v>
      </c>
      <c r="D30" s="226"/>
      <c r="E30" s="226"/>
      <c r="F30" s="226"/>
      <c r="G30" s="166" t="s">
        <v>44</v>
      </c>
      <c r="H30" s="166"/>
      <c r="I30" s="166"/>
      <c r="J30" s="166"/>
      <c r="K30" s="166" t="s">
        <v>46</v>
      </c>
      <c r="L30" s="166"/>
      <c r="M30" s="166"/>
      <c r="N30" s="166"/>
      <c r="O30" s="166" t="s">
        <v>48</v>
      </c>
      <c r="P30" s="166"/>
      <c r="Q30" s="166"/>
      <c r="R30" s="166"/>
      <c r="S30" s="166" t="s">
        <v>50</v>
      </c>
      <c r="T30" s="166"/>
      <c r="U30" s="166"/>
      <c r="V30" s="166"/>
      <c r="W30" s="166" t="s">
        <v>52</v>
      </c>
      <c r="X30" s="166"/>
      <c r="Y30" s="166"/>
      <c r="Z30" s="166"/>
      <c r="AA30" s="166" t="s">
        <v>54</v>
      </c>
      <c r="AB30" s="166"/>
      <c r="AC30" s="166"/>
      <c r="AD30" s="166"/>
      <c r="AE30" s="166" t="s">
        <v>56</v>
      </c>
      <c r="AF30" s="166"/>
      <c r="AG30" s="166"/>
      <c r="AH30" s="166"/>
      <c r="AI30" s="166" t="s">
        <v>58</v>
      </c>
      <c r="AJ30" s="166"/>
      <c r="AK30" s="166"/>
      <c r="AL30" s="166"/>
      <c r="AM30" s="212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213"/>
      <c r="BW30" s="220"/>
      <c r="BX30" s="221"/>
      <c r="BY30" s="221"/>
      <c r="BZ30" s="222"/>
    </row>
    <row r="31" spans="1:78" ht="20.100000000000001" customHeight="1" x14ac:dyDescent="0.3">
      <c r="A31" s="129"/>
      <c r="B31" s="21" t="s">
        <v>3</v>
      </c>
      <c r="C31" s="226">
        <v>2</v>
      </c>
      <c r="D31" s="226"/>
      <c r="E31" s="226"/>
      <c r="F31" s="226"/>
      <c r="G31" s="166">
        <v>2</v>
      </c>
      <c r="H31" s="166"/>
      <c r="I31" s="166"/>
      <c r="J31" s="166"/>
      <c r="K31" s="166">
        <v>2</v>
      </c>
      <c r="L31" s="166"/>
      <c r="M31" s="166"/>
      <c r="N31" s="166"/>
      <c r="O31" s="166">
        <v>2</v>
      </c>
      <c r="P31" s="166"/>
      <c r="Q31" s="166"/>
      <c r="R31" s="166"/>
      <c r="S31" s="166">
        <v>3</v>
      </c>
      <c r="T31" s="166"/>
      <c r="U31" s="166"/>
      <c r="V31" s="166"/>
      <c r="W31" s="166">
        <v>3</v>
      </c>
      <c r="X31" s="166"/>
      <c r="Y31" s="166"/>
      <c r="Z31" s="166"/>
      <c r="AA31" s="166">
        <v>3</v>
      </c>
      <c r="AB31" s="166"/>
      <c r="AC31" s="166"/>
      <c r="AD31" s="166"/>
      <c r="AE31" s="166">
        <v>2</v>
      </c>
      <c r="AF31" s="166"/>
      <c r="AG31" s="166"/>
      <c r="AH31" s="166"/>
      <c r="AI31" s="166">
        <v>2</v>
      </c>
      <c r="AJ31" s="166"/>
      <c r="AK31" s="166"/>
      <c r="AL31" s="166"/>
      <c r="AM31" s="212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213"/>
      <c r="BW31" s="220"/>
      <c r="BX31" s="221"/>
      <c r="BY31" s="221"/>
      <c r="BZ31" s="222"/>
    </row>
    <row r="32" spans="1:78" ht="20.100000000000001" customHeight="1" thickBot="1" x14ac:dyDescent="0.35">
      <c r="A32" s="129"/>
      <c r="B32" s="21" t="s">
        <v>162</v>
      </c>
      <c r="C32" s="227" t="s">
        <v>197</v>
      </c>
      <c r="D32" s="228"/>
      <c r="E32" s="228"/>
      <c r="F32" s="229"/>
      <c r="G32" s="207" t="s">
        <v>175</v>
      </c>
      <c r="H32" s="209"/>
      <c r="I32" s="209"/>
      <c r="J32" s="208"/>
      <c r="K32" s="207" t="s">
        <v>198</v>
      </c>
      <c r="L32" s="209"/>
      <c r="M32" s="209"/>
      <c r="N32" s="208"/>
      <c r="O32" s="151" t="s">
        <v>180</v>
      </c>
      <c r="P32" s="152"/>
      <c r="Q32" s="207" t="s">
        <v>198</v>
      </c>
      <c r="R32" s="208"/>
      <c r="S32" s="207" t="s">
        <v>175</v>
      </c>
      <c r="T32" s="209"/>
      <c r="U32" s="209"/>
      <c r="V32" s="208"/>
      <c r="W32" s="207" t="s">
        <v>172</v>
      </c>
      <c r="X32" s="209"/>
      <c r="Y32" s="209"/>
      <c r="Z32" s="208"/>
      <c r="AA32" s="207" t="s">
        <v>181</v>
      </c>
      <c r="AB32" s="209"/>
      <c r="AC32" s="209"/>
      <c r="AD32" s="208"/>
      <c r="AE32" s="149" t="s">
        <v>199</v>
      </c>
      <c r="AF32" s="150"/>
      <c r="AG32" s="151" t="s">
        <v>200</v>
      </c>
      <c r="AH32" s="152"/>
      <c r="AI32" s="207" t="s">
        <v>172</v>
      </c>
      <c r="AJ32" s="209"/>
      <c r="AK32" s="209"/>
      <c r="AL32" s="208"/>
      <c r="AM32" s="214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  <c r="BJ32" s="163"/>
      <c r="BK32" s="163"/>
      <c r="BL32" s="163"/>
      <c r="BM32" s="163"/>
      <c r="BN32" s="163"/>
      <c r="BO32" s="163"/>
      <c r="BP32" s="163"/>
      <c r="BQ32" s="163"/>
      <c r="BR32" s="163"/>
      <c r="BS32" s="163"/>
      <c r="BT32" s="163"/>
      <c r="BU32" s="163"/>
      <c r="BV32" s="215"/>
      <c r="BW32" s="223"/>
      <c r="BX32" s="224"/>
      <c r="BY32" s="224"/>
      <c r="BZ32" s="225"/>
    </row>
    <row r="33" spans="1:78" ht="5.0999999999999996" customHeight="1" x14ac:dyDescent="0.3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28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30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7"/>
    </row>
    <row r="34" spans="1:78" ht="45" customHeight="1" x14ac:dyDescent="0.3">
      <c r="A34" s="129">
        <f>SUM(C36:AD36)</f>
        <v>21</v>
      </c>
      <c r="B34" s="21" t="s">
        <v>201</v>
      </c>
      <c r="C34" s="166" t="s">
        <v>26</v>
      </c>
      <c r="D34" s="166"/>
      <c r="E34" s="166"/>
      <c r="F34" s="166"/>
      <c r="G34" s="166" t="s">
        <v>28</v>
      </c>
      <c r="H34" s="166"/>
      <c r="I34" s="166"/>
      <c r="J34" s="166"/>
      <c r="K34" s="166" t="s">
        <v>30</v>
      </c>
      <c r="L34" s="166"/>
      <c r="M34" s="166"/>
      <c r="N34" s="166"/>
      <c r="O34" s="166" t="s">
        <v>32</v>
      </c>
      <c r="P34" s="166"/>
      <c r="Q34" s="166"/>
      <c r="R34" s="166"/>
      <c r="S34" s="166" t="s">
        <v>34</v>
      </c>
      <c r="T34" s="166"/>
      <c r="U34" s="166"/>
      <c r="V34" s="166"/>
      <c r="W34" s="166" t="s">
        <v>36</v>
      </c>
      <c r="X34" s="166"/>
      <c r="Y34" s="166"/>
      <c r="Z34" s="166"/>
      <c r="AA34" s="166" t="s">
        <v>38</v>
      </c>
      <c r="AB34" s="166"/>
      <c r="AC34" s="166"/>
      <c r="AD34" s="166"/>
      <c r="AE34" s="156"/>
      <c r="AF34" s="157"/>
      <c r="AG34" s="157"/>
      <c r="AH34" s="157"/>
      <c r="AI34" s="157"/>
      <c r="AJ34" s="157"/>
      <c r="AK34" s="157"/>
      <c r="AL34" s="157"/>
      <c r="AM34" s="210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211"/>
      <c r="BW34" s="230"/>
      <c r="BX34" s="230"/>
      <c r="BY34" s="230"/>
      <c r="BZ34" s="231"/>
    </row>
    <row r="35" spans="1:78" s="22" customFormat="1" ht="20.100000000000001" customHeight="1" x14ac:dyDescent="0.25">
      <c r="A35" s="129"/>
      <c r="B35" s="21" t="s">
        <v>161</v>
      </c>
      <c r="C35" s="166" t="s">
        <v>27</v>
      </c>
      <c r="D35" s="166"/>
      <c r="E35" s="166"/>
      <c r="F35" s="166"/>
      <c r="G35" s="166" t="s">
        <v>29</v>
      </c>
      <c r="H35" s="166"/>
      <c r="I35" s="166"/>
      <c r="J35" s="166"/>
      <c r="K35" s="166" t="s">
        <v>31</v>
      </c>
      <c r="L35" s="166"/>
      <c r="M35" s="166"/>
      <c r="N35" s="166"/>
      <c r="O35" s="166" t="s">
        <v>33</v>
      </c>
      <c r="P35" s="166"/>
      <c r="Q35" s="166"/>
      <c r="R35" s="166"/>
      <c r="S35" s="166" t="s">
        <v>35</v>
      </c>
      <c r="T35" s="166"/>
      <c r="U35" s="166"/>
      <c r="V35" s="166"/>
      <c r="W35" s="166" t="s">
        <v>37</v>
      </c>
      <c r="X35" s="166"/>
      <c r="Y35" s="166"/>
      <c r="Z35" s="166"/>
      <c r="AA35" s="166" t="s">
        <v>39</v>
      </c>
      <c r="AB35" s="166"/>
      <c r="AC35" s="166"/>
      <c r="AD35" s="166"/>
      <c r="AE35" s="159"/>
      <c r="AF35" s="160"/>
      <c r="AG35" s="160"/>
      <c r="AH35" s="160"/>
      <c r="AI35" s="160"/>
      <c r="AJ35" s="160"/>
      <c r="AK35" s="160"/>
      <c r="AL35" s="160"/>
      <c r="AM35" s="212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160"/>
      <c r="BD35" s="160"/>
      <c r="BE35" s="160"/>
      <c r="BF35" s="160"/>
      <c r="BG35" s="160"/>
      <c r="BH35" s="160"/>
      <c r="BI35" s="160"/>
      <c r="BJ35" s="160"/>
      <c r="BK35" s="160"/>
      <c r="BL35" s="160"/>
      <c r="BM35" s="160"/>
      <c r="BN35" s="160"/>
      <c r="BO35" s="160"/>
      <c r="BP35" s="160"/>
      <c r="BQ35" s="160"/>
      <c r="BR35" s="160"/>
      <c r="BS35" s="160"/>
      <c r="BT35" s="160"/>
      <c r="BU35" s="160"/>
      <c r="BV35" s="213"/>
      <c r="BW35" s="230"/>
      <c r="BX35" s="230"/>
      <c r="BY35" s="230"/>
      <c r="BZ35" s="231"/>
    </row>
    <row r="36" spans="1:78" ht="20.100000000000001" customHeight="1" x14ac:dyDescent="0.3">
      <c r="A36" s="129"/>
      <c r="B36" s="21" t="s">
        <v>3</v>
      </c>
      <c r="C36" s="166">
        <v>2</v>
      </c>
      <c r="D36" s="166"/>
      <c r="E36" s="166"/>
      <c r="F36" s="166"/>
      <c r="G36" s="166">
        <v>3</v>
      </c>
      <c r="H36" s="166"/>
      <c r="I36" s="166"/>
      <c r="J36" s="166"/>
      <c r="K36" s="166">
        <v>3</v>
      </c>
      <c r="L36" s="166"/>
      <c r="M36" s="166"/>
      <c r="N36" s="166"/>
      <c r="O36" s="166">
        <v>4</v>
      </c>
      <c r="P36" s="166"/>
      <c r="Q36" s="166"/>
      <c r="R36" s="166"/>
      <c r="S36" s="166">
        <v>3</v>
      </c>
      <c r="T36" s="166"/>
      <c r="U36" s="166"/>
      <c r="V36" s="166"/>
      <c r="W36" s="166">
        <v>4</v>
      </c>
      <c r="X36" s="166"/>
      <c r="Y36" s="166"/>
      <c r="Z36" s="166"/>
      <c r="AA36" s="166">
        <v>2</v>
      </c>
      <c r="AB36" s="166"/>
      <c r="AC36" s="166"/>
      <c r="AD36" s="166"/>
      <c r="AE36" s="159"/>
      <c r="AF36" s="160"/>
      <c r="AG36" s="160"/>
      <c r="AH36" s="160"/>
      <c r="AI36" s="160"/>
      <c r="AJ36" s="160"/>
      <c r="AK36" s="160"/>
      <c r="AL36" s="160"/>
      <c r="AM36" s="212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0"/>
      <c r="BD36" s="160"/>
      <c r="BE36" s="160"/>
      <c r="BF36" s="160"/>
      <c r="BG36" s="160"/>
      <c r="BH36" s="160"/>
      <c r="BI36" s="160"/>
      <c r="BJ36" s="160"/>
      <c r="BK36" s="160"/>
      <c r="BL36" s="160"/>
      <c r="BM36" s="160"/>
      <c r="BN36" s="160"/>
      <c r="BO36" s="160"/>
      <c r="BP36" s="160"/>
      <c r="BQ36" s="160"/>
      <c r="BR36" s="160"/>
      <c r="BS36" s="160"/>
      <c r="BT36" s="160"/>
      <c r="BU36" s="160"/>
      <c r="BV36" s="213"/>
      <c r="BW36" s="230"/>
      <c r="BX36" s="230"/>
      <c r="BY36" s="230"/>
      <c r="BZ36" s="231"/>
    </row>
    <row r="37" spans="1:78" ht="20.100000000000001" customHeight="1" x14ac:dyDescent="0.3">
      <c r="A37" s="129"/>
      <c r="B37" s="21" t="s">
        <v>162</v>
      </c>
      <c r="C37" s="151" t="s">
        <v>180</v>
      </c>
      <c r="D37" s="152"/>
      <c r="E37" s="207" t="s">
        <v>198</v>
      </c>
      <c r="F37" s="208"/>
      <c r="G37" s="151" t="s">
        <v>180</v>
      </c>
      <c r="H37" s="152"/>
      <c r="I37" s="207" t="s">
        <v>198</v>
      </c>
      <c r="J37" s="208"/>
      <c r="K37" s="207" t="s">
        <v>181</v>
      </c>
      <c r="L37" s="209"/>
      <c r="M37" s="209"/>
      <c r="N37" s="208"/>
      <c r="O37" s="207" t="s">
        <v>172</v>
      </c>
      <c r="P37" s="209"/>
      <c r="Q37" s="209"/>
      <c r="R37" s="208"/>
      <c r="S37" s="207" t="s">
        <v>172</v>
      </c>
      <c r="T37" s="209"/>
      <c r="U37" s="209"/>
      <c r="V37" s="208"/>
      <c r="W37" s="207" t="s">
        <v>181</v>
      </c>
      <c r="X37" s="209"/>
      <c r="Y37" s="209"/>
      <c r="Z37" s="208"/>
      <c r="AA37" s="149" t="s">
        <v>199</v>
      </c>
      <c r="AB37" s="150"/>
      <c r="AC37" s="151" t="s">
        <v>202</v>
      </c>
      <c r="AD37" s="152"/>
      <c r="AE37" s="162"/>
      <c r="AF37" s="163"/>
      <c r="AG37" s="163"/>
      <c r="AH37" s="163"/>
      <c r="AI37" s="163"/>
      <c r="AJ37" s="163"/>
      <c r="AK37" s="163"/>
      <c r="AL37" s="163"/>
      <c r="AM37" s="214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  <c r="BN37" s="163"/>
      <c r="BO37" s="163"/>
      <c r="BP37" s="163"/>
      <c r="BQ37" s="163"/>
      <c r="BR37" s="163"/>
      <c r="BS37" s="163"/>
      <c r="BT37" s="163"/>
      <c r="BU37" s="163"/>
      <c r="BV37" s="215"/>
      <c r="BW37" s="230"/>
      <c r="BX37" s="230"/>
      <c r="BY37" s="230"/>
      <c r="BZ37" s="231"/>
    </row>
    <row r="38" spans="1:78" ht="5.0999999999999996" customHeight="1" x14ac:dyDescent="0.3">
      <c r="A38" s="153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3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4"/>
      <c r="BQ38" s="154"/>
      <c r="BR38" s="154"/>
      <c r="BS38" s="154"/>
      <c r="BT38" s="154"/>
      <c r="BU38" s="154"/>
      <c r="BV38" s="154"/>
      <c r="BW38" s="154"/>
      <c r="BX38" s="154"/>
      <c r="BY38" s="154"/>
      <c r="BZ38" s="155"/>
    </row>
    <row r="39" spans="1:78" s="25" customFormat="1" ht="45" customHeight="1" x14ac:dyDescent="0.3">
      <c r="A39" s="129">
        <f>SUM(C41:AL41)</f>
        <v>19</v>
      </c>
      <c r="B39" s="21" t="s">
        <v>203</v>
      </c>
      <c r="C39" s="226" t="s">
        <v>6</v>
      </c>
      <c r="D39" s="226"/>
      <c r="E39" s="226"/>
      <c r="F39" s="226"/>
      <c r="G39" s="241" t="s">
        <v>8</v>
      </c>
      <c r="H39" s="242"/>
      <c r="I39" s="242"/>
      <c r="J39" s="243"/>
      <c r="K39" s="226" t="s">
        <v>10</v>
      </c>
      <c r="L39" s="226"/>
      <c r="M39" s="226"/>
      <c r="N39" s="226"/>
      <c r="O39" s="172" t="s">
        <v>12</v>
      </c>
      <c r="P39" s="172"/>
      <c r="Q39" s="172"/>
      <c r="R39" s="172"/>
      <c r="S39" s="172" t="s">
        <v>14</v>
      </c>
      <c r="T39" s="172"/>
      <c r="U39" s="172"/>
      <c r="V39" s="172"/>
      <c r="W39" s="172" t="s">
        <v>16</v>
      </c>
      <c r="X39" s="172"/>
      <c r="Y39" s="172"/>
      <c r="Z39" s="172"/>
      <c r="AA39" s="172" t="s">
        <v>18</v>
      </c>
      <c r="AB39" s="172"/>
      <c r="AC39" s="172"/>
      <c r="AD39" s="172"/>
      <c r="AE39" s="166" t="s">
        <v>20</v>
      </c>
      <c r="AF39" s="166"/>
      <c r="AG39" s="166"/>
      <c r="AH39" s="166"/>
      <c r="AI39" s="166" t="s">
        <v>22</v>
      </c>
      <c r="AJ39" s="166"/>
      <c r="AK39" s="166"/>
      <c r="AL39" s="174"/>
      <c r="AM39" s="244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  <c r="BS39" s="199"/>
      <c r="BT39" s="199"/>
      <c r="BU39" s="199"/>
      <c r="BV39" s="245"/>
      <c r="BW39" s="251"/>
      <c r="BX39" s="252"/>
      <c r="BY39" s="252"/>
      <c r="BZ39" s="253"/>
    </row>
    <row r="40" spans="1:78" s="18" customFormat="1" ht="20.100000000000001" customHeight="1" x14ac:dyDescent="0.25">
      <c r="A40" s="129"/>
      <c r="B40" s="21" t="s">
        <v>161</v>
      </c>
      <c r="C40" s="226" t="s">
        <v>7</v>
      </c>
      <c r="D40" s="226"/>
      <c r="E40" s="226"/>
      <c r="F40" s="226"/>
      <c r="G40" s="226" t="s">
        <v>9</v>
      </c>
      <c r="H40" s="226"/>
      <c r="I40" s="226"/>
      <c r="J40" s="226"/>
      <c r="K40" s="226" t="s">
        <v>11</v>
      </c>
      <c r="L40" s="226"/>
      <c r="M40" s="226"/>
      <c r="N40" s="226"/>
      <c r="O40" s="172" t="s">
        <v>13</v>
      </c>
      <c r="P40" s="172"/>
      <c r="Q40" s="172"/>
      <c r="R40" s="172"/>
      <c r="S40" s="172" t="s">
        <v>15</v>
      </c>
      <c r="T40" s="172"/>
      <c r="U40" s="172"/>
      <c r="V40" s="172"/>
      <c r="W40" s="172" t="s">
        <v>17</v>
      </c>
      <c r="X40" s="172"/>
      <c r="Y40" s="172"/>
      <c r="Z40" s="172"/>
      <c r="AA40" s="172" t="s">
        <v>19</v>
      </c>
      <c r="AB40" s="172"/>
      <c r="AC40" s="172"/>
      <c r="AD40" s="172"/>
      <c r="AE40" s="166" t="s">
        <v>21</v>
      </c>
      <c r="AF40" s="166"/>
      <c r="AG40" s="166"/>
      <c r="AH40" s="166"/>
      <c r="AI40" s="166" t="s">
        <v>23</v>
      </c>
      <c r="AJ40" s="166"/>
      <c r="AK40" s="166"/>
      <c r="AL40" s="174"/>
      <c r="AM40" s="246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  <c r="BB40" s="202"/>
      <c r="BC40" s="202"/>
      <c r="BD40" s="202"/>
      <c r="BE40" s="202"/>
      <c r="BF40" s="202"/>
      <c r="BG40" s="202"/>
      <c r="BH40" s="202"/>
      <c r="BI40" s="202"/>
      <c r="BJ40" s="202"/>
      <c r="BK40" s="202"/>
      <c r="BL40" s="202"/>
      <c r="BM40" s="202"/>
      <c r="BN40" s="202"/>
      <c r="BO40" s="202"/>
      <c r="BP40" s="202"/>
      <c r="BQ40" s="202"/>
      <c r="BR40" s="202"/>
      <c r="BS40" s="202"/>
      <c r="BT40" s="202"/>
      <c r="BU40" s="202"/>
      <c r="BV40" s="247"/>
      <c r="BW40" s="254"/>
      <c r="BX40" s="255"/>
      <c r="BY40" s="255"/>
      <c r="BZ40" s="256"/>
    </row>
    <row r="41" spans="1:78" s="25" customFormat="1" ht="20.100000000000001" customHeight="1" x14ac:dyDescent="0.3">
      <c r="A41" s="129"/>
      <c r="B41" s="21" t="s">
        <v>3</v>
      </c>
      <c r="C41" s="226">
        <v>2</v>
      </c>
      <c r="D41" s="226"/>
      <c r="E41" s="226"/>
      <c r="F41" s="226"/>
      <c r="G41" s="226">
        <v>2</v>
      </c>
      <c r="H41" s="226"/>
      <c r="I41" s="226"/>
      <c r="J41" s="226"/>
      <c r="K41" s="226">
        <v>2</v>
      </c>
      <c r="L41" s="226"/>
      <c r="M41" s="226"/>
      <c r="N41" s="226"/>
      <c r="O41" s="172">
        <v>2</v>
      </c>
      <c r="P41" s="172"/>
      <c r="Q41" s="172"/>
      <c r="R41" s="172"/>
      <c r="S41" s="172">
        <v>2</v>
      </c>
      <c r="T41" s="172"/>
      <c r="U41" s="172"/>
      <c r="V41" s="172"/>
      <c r="W41" s="172">
        <v>2</v>
      </c>
      <c r="X41" s="172"/>
      <c r="Y41" s="172"/>
      <c r="Z41" s="172"/>
      <c r="AA41" s="172">
        <v>2</v>
      </c>
      <c r="AB41" s="172"/>
      <c r="AC41" s="172"/>
      <c r="AD41" s="172"/>
      <c r="AE41" s="166">
        <v>3</v>
      </c>
      <c r="AF41" s="166"/>
      <c r="AG41" s="166"/>
      <c r="AH41" s="166"/>
      <c r="AI41" s="166">
        <v>2</v>
      </c>
      <c r="AJ41" s="166"/>
      <c r="AK41" s="166"/>
      <c r="AL41" s="174"/>
      <c r="AM41" s="246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2"/>
      <c r="BB41" s="202"/>
      <c r="BC41" s="202"/>
      <c r="BD41" s="202"/>
      <c r="BE41" s="202"/>
      <c r="BF41" s="202"/>
      <c r="BG41" s="202"/>
      <c r="BH41" s="202"/>
      <c r="BI41" s="202"/>
      <c r="BJ41" s="202"/>
      <c r="BK41" s="202"/>
      <c r="BL41" s="202"/>
      <c r="BM41" s="202"/>
      <c r="BN41" s="202"/>
      <c r="BO41" s="202"/>
      <c r="BP41" s="202"/>
      <c r="BQ41" s="202"/>
      <c r="BR41" s="202"/>
      <c r="BS41" s="202"/>
      <c r="BT41" s="202"/>
      <c r="BU41" s="202"/>
      <c r="BV41" s="247"/>
      <c r="BW41" s="254"/>
      <c r="BX41" s="255"/>
      <c r="BY41" s="255"/>
      <c r="BZ41" s="256"/>
    </row>
    <row r="42" spans="1:78" s="25" customFormat="1" ht="20.100000000000001" customHeight="1" thickBot="1" x14ac:dyDescent="0.35">
      <c r="A42" s="240"/>
      <c r="B42" s="31" t="s">
        <v>162</v>
      </c>
      <c r="C42" s="268" t="s">
        <v>204</v>
      </c>
      <c r="D42" s="269"/>
      <c r="E42" s="269"/>
      <c r="F42" s="270"/>
      <c r="G42" s="227" t="s">
        <v>205</v>
      </c>
      <c r="H42" s="228"/>
      <c r="I42" s="228"/>
      <c r="J42" s="229"/>
      <c r="K42" s="227" t="s">
        <v>206</v>
      </c>
      <c r="L42" s="228"/>
      <c r="M42" s="228"/>
      <c r="N42" s="229"/>
      <c r="O42" s="268" t="s">
        <v>204</v>
      </c>
      <c r="P42" s="269"/>
      <c r="Q42" s="269"/>
      <c r="R42" s="270"/>
      <c r="S42" s="265" t="s">
        <v>181</v>
      </c>
      <c r="T42" s="271"/>
      <c r="U42" s="271"/>
      <c r="V42" s="266"/>
      <c r="W42" s="265" t="s">
        <v>181</v>
      </c>
      <c r="X42" s="271"/>
      <c r="Y42" s="271"/>
      <c r="Z42" s="266"/>
      <c r="AA42" s="263" t="s">
        <v>180</v>
      </c>
      <c r="AB42" s="264"/>
      <c r="AC42" s="265" t="s">
        <v>195</v>
      </c>
      <c r="AD42" s="266"/>
      <c r="AE42" s="263" t="s">
        <v>180</v>
      </c>
      <c r="AF42" s="264"/>
      <c r="AG42" s="265" t="s">
        <v>198</v>
      </c>
      <c r="AH42" s="266"/>
      <c r="AI42" s="263" t="s">
        <v>180</v>
      </c>
      <c r="AJ42" s="264"/>
      <c r="AK42" s="265" t="s">
        <v>181</v>
      </c>
      <c r="AL42" s="267"/>
      <c r="AM42" s="248"/>
      <c r="AN42" s="249"/>
      <c r="AO42" s="249"/>
      <c r="AP42" s="249"/>
      <c r="AQ42" s="249"/>
      <c r="AR42" s="249"/>
      <c r="AS42" s="249"/>
      <c r="AT42" s="249"/>
      <c r="AU42" s="249"/>
      <c r="AV42" s="249"/>
      <c r="AW42" s="249"/>
      <c r="AX42" s="249"/>
      <c r="AY42" s="249"/>
      <c r="AZ42" s="249"/>
      <c r="BA42" s="249"/>
      <c r="BB42" s="249"/>
      <c r="BC42" s="249"/>
      <c r="BD42" s="249"/>
      <c r="BE42" s="249"/>
      <c r="BF42" s="249"/>
      <c r="BG42" s="249"/>
      <c r="BH42" s="249"/>
      <c r="BI42" s="249"/>
      <c r="BJ42" s="249"/>
      <c r="BK42" s="249"/>
      <c r="BL42" s="249"/>
      <c r="BM42" s="249"/>
      <c r="BN42" s="249"/>
      <c r="BO42" s="249"/>
      <c r="BP42" s="249"/>
      <c r="BQ42" s="249"/>
      <c r="BR42" s="249"/>
      <c r="BS42" s="249"/>
      <c r="BT42" s="249"/>
      <c r="BU42" s="249"/>
      <c r="BV42" s="250"/>
      <c r="BW42" s="257"/>
      <c r="BX42" s="258"/>
      <c r="BY42" s="258"/>
      <c r="BZ42" s="259"/>
    </row>
    <row r="43" spans="1:78" ht="5.0999999999999996" customHeight="1" x14ac:dyDescent="0.3">
      <c r="A43" s="232"/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5"/>
      <c r="BN43" s="205"/>
      <c r="BO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05"/>
      <c r="BZ43" s="206"/>
    </row>
    <row r="44" spans="1:78" ht="18.75" x14ac:dyDescent="0.3">
      <c r="A44" s="32">
        <f>SUM(A4:A43)</f>
        <v>146</v>
      </c>
      <c r="B44" s="233" t="s">
        <v>207</v>
      </c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4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6"/>
    </row>
    <row r="45" spans="1:78" ht="7.5" customHeight="1" thickBot="1" x14ac:dyDescent="0.35">
      <c r="A45" s="33"/>
      <c r="B45" s="237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8"/>
      <c r="BR45" s="238"/>
      <c r="BS45" s="238"/>
      <c r="BT45" s="238"/>
      <c r="BU45" s="238"/>
      <c r="BV45" s="238"/>
      <c r="BW45" s="238"/>
      <c r="BX45" s="238"/>
      <c r="BY45" s="238"/>
      <c r="BZ45" s="239"/>
    </row>
    <row r="46" spans="1:78" ht="7.5" customHeight="1" x14ac:dyDescent="0.3"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</row>
    <row r="47" spans="1:78" ht="7.5" customHeight="1" x14ac:dyDescent="0.3"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</row>
    <row r="48" spans="1:78" ht="20.100000000000001" customHeight="1" x14ac:dyDescent="0.3">
      <c r="D48" s="34"/>
      <c r="E48" s="260" t="s">
        <v>208</v>
      </c>
      <c r="F48" s="260"/>
      <c r="G48" s="260"/>
      <c r="H48" s="260"/>
      <c r="I48" s="260"/>
      <c r="J48" s="260"/>
      <c r="K48" s="260"/>
      <c r="L48" s="260"/>
      <c r="M48" s="260"/>
      <c r="N48" s="260"/>
      <c r="O48" s="260"/>
      <c r="P48" s="260"/>
      <c r="Q48" s="260"/>
      <c r="R48" s="260"/>
      <c r="S48" s="260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</row>
    <row r="49" spans="3:76" ht="20.100000000000001" customHeight="1" x14ac:dyDescent="0.3">
      <c r="F49" s="35"/>
      <c r="G49" s="261" t="s">
        <v>209</v>
      </c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36"/>
      <c r="U49" s="36"/>
      <c r="V49" s="36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262"/>
      <c r="BL49" s="262"/>
      <c r="BM49" s="262"/>
      <c r="BN49" s="262"/>
      <c r="BO49" s="262"/>
      <c r="BP49" s="262"/>
      <c r="BQ49" s="262"/>
      <c r="BR49" s="262"/>
      <c r="BS49" s="262"/>
      <c r="BT49" s="262"/>
      <c r="BU49" s="262"/>
      <c r="BV49" s="262"/>
      <c r="BW49" s="262"/>
      <c r="BX49" s="262"/>
    </row>
    <row r="50" spans="3:76" ht="20.100000000000001" customHeight="1" x14ac:dyDescent="0.3">
      <c r="F50" s="38"/>
      <c r="G50" s="261" t="s">
        <v>210</v>
      </c>
      <c r="H50" s="260"/>
      <c r="I50" s="260"/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36"/>
      <c r="U50" s="36"/>
      <c r="V50" s="36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262"/>
      <c r="BL50" s="262"/>
      <c r="BM50" s="262"/>
      <c r="BN50" s="262"/>
      <c r="BO50" s="262"/>
      <c r="BP50" s="262"/>
      <c r="BQ50" s="262"/>
      <c r="BR50" s="262"/>
      <c r="BS50" s="262"/>
      <c r="BT50" s="262"/>
      <c r="BU50" s="262"/>
      <c r="BV50" s="262"/>
      <c r="BW50" s="262"/>
      <c r="BX50" s="262"/>
    </row>
    <row r="51" spans="3:76" ht="20.100000000000001" customHeight="1" x14ac:dyDescent="0.3">
      <c r="F51" s="40"/>
      <c r="G51" s="261" t="s">
        <v>211</v>
      </c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R51" s="260"/>
      <c r="S51" s="260"/>
      <c r="T51" s="36"/>
      <c r="U51" s="36"/>
      <c r="V51" s="36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262"/>
      <c r="BL51" s="262"/>
      <c r="BM51" s="262"/>
      <c r="BN51" s="262"/>
      <c r="BO51" s="262"/>
      <c r="BP51" s="262"/>
      <c r="BQ51" s="262"/>
      <c r="BR51" s="262"/>
      <c r="BS51" s="262"/>
      <c r="BT51" s="262"/>
      <c r="BU51" s="262"/>
      <c r="BV51" s="262"/>
      <c r="BW51" s="262"/>
      <c r="BX51" s="262"/>
    </row>
    <row r="52" spans="3:76" ht="20.100000000000001" customHeight="1" x14ac:dyDescent="0.3">
      <c r="F52" s="41"/>
      <c r="G52" s="261" t="s">
        <v>212</v>
      </c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36"/>
      <c r="U52" s="36"/>
      <c r="V52" s="36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</row>
    <row r="53" spans="3:76" ht="20.100000000000001" customHeight="1" x14ac:dyDescent="0.3">
      <c r="F53" s="42"/>
      <c r="G53" s="261" t="s">
        <v>213</v>
      </c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36"/>
      <c r="U53" s="36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</row>
    <row r="54" spans="3:76" ht="20.100000000000001" customHeight="1" x14ac:dyDescent="0.3">
      <c r="F54" s="43"/>
      <c r="G54" s="261" t="s">
        <v>214</v>
      </c>
      <c r="H54" s="260"/>
      <c r="I54" s="260"/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36"/>
      <c r="U54" s="36"/>
      <c r="V54" s="36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</row>
    <row r="55" spans="3:76" ht="20.100000000000001" customHeight="1" x14ac:dyDescent="0.3">
      <c r="C55" s="39"/>
      <c r="D55" s="39"/>
      <c r="E55" s="39"/>
      <c r="F55" s="44"/>
      <c r="G55" s="260" t="s">
        <v>215</v>
      </c>
      <c r="H55" s="260"/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</row>
    <row r="56" spans="3:76" ht="20.100000000000001" customHeight="1" x14ac:dyDescent="0.3">
      <c r="F56" s="45"/>
      <c r="G56" s="260" t="s">
        <v>216</v>
      </c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</row>
    <row r="57" spans="3:76" ht="20.100000000000001" customHeight="1" x14ac:dyDescent="0.3">
      <c r="F57" s="46"/>
      <c r="G57" s="260" t="s">
        <v>217</v>
      </c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</row>
    <row r="58" spans="3:76" ht="20.100000000000001" customHeight="1" x14ac:dyDescent="0.3">
      <c r="F58" s="47"/>
      <c r="G58" s="260" t="s">
        <v>218</v>
      </c>
      <c r="H58" s="260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</row>
    <row r="59" spans="3:76" ht="20.100000000000001" customHeight="1" x14ac:dyDescent="0.3"/>
    <row r="60" spans="3:76" ht="20.100000000000001" customHeight="1" x14ac:dyDescent="0.3"/>
    <row r="61" spans="3:76" ht="20.100000000000001" customHeight="1" x14ac:dyDescent="0.3"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</row>
  </sheetData>
  <mergeCells count="321">
    <mergeCell ref="G54:S54"/>
    <mergeCell ref="G55:S55"/>
    <mergeCell ref="G56:S56"/>
    <mergeCell ref="G57:S57"/>
    <mergeCell ref="G58:S58"/>
    <mergeCell ref="AA61:AL61"/>
    <mergeCell ref="G50:S50"/>
    <mergeCell ref="BK50:BX50"/>
    <mergeCell ref="G51:S51"/>
    <mergeCell ref="BK51:BX51"/>
    <mergeCell ref="G52:S52"/>
    <mergeCell ref="G53:S53"/>
    <mergeCell ref="E48:S48"/>
    <mergeCell ref="G49:S49"/>
    <mergeCell ref="BK49:BX49"/>
    <mergeCell ref="AA42:AB42"/>
    <mergeCell ref="AC42:AD42"/>
    <mergeCell ref="AE42:AF42"/>
    <mergeCell ref="AG42:AH42"/>
    <mergeCell ref="AI42:AJ42"/>
    <mergeCell ref="AK42:AL42"/>
    <mergeCell ref="C42:F42"/>
    <mergeCell ref="G42:J42"/>
    <mergeCell ref="K42:N42"/>
    <mergeCell ref="O42:R42"/>
    <mergeCell ref="S42:V42"/>
    <mergeCell ref="W42:Z42"/>
    <mergeCell ref="C41:F41"/>
    <mergeCell ref="G41:J41"/>
    <mergeCell ref="K41:N41"/>
    <mergeCell ref="O41:R41"/>
    <mergeCell ref="S41:V41"/>
    <mergeCell ref="A43:BZ43"/>
    <mergeCell ref="B44:AL44"/>
    <mergeCell ref="AM44:BZ44"/>
    <mergeCell ref="B45:BZ45"/>
    <mergeCell ref="A39:A42"/>
    <mergeCell ref="C39:F39"/>
    <mergeCell ref="G39:J39"/>
    <mergeCell ref="K39:N39"/>
    <mergeCell ref="O39:R39"/>
    <mergeCell ref="AM39:BV42"/>
    <mergeCell ref="BW39:BZ42"/>
    <mergeCell ref="W41:Z41"/>
    <mergeCell ref="AA41:AD41"/>
    <mergeCell ref="AE41:AH41"/>
    <mergeCell ref="AI41:AL41"/>
    <mergeCell ref="S40:V40"/>
    <mergeCell ref="W40:Z40"/>
    <mergeCell ref="AA40:AD40"/>
    <mergeCell ref="AE40:AH40"/>
    <mergeCell ref="AI40:AL40"/>
    <mergeCell ref="S39:V39"/>
    <mergeCell ref="C40:F40"/>
    <mergeCell ref="G40:J40"/>
    <mergeCell ref="K40:N40"/>
    <mergeCell ref="O40:R40"/>
    <mergeCell ref="S37:V37"/>
    <mergeCell ref="W37:Z37"/>
    <mergeCell ref="AA37:AB37"/>
    <mergeCell ref="AC37:AD37"/>
    <mergeCell ref="A38:AL38"/>
    <mergeCell ref="W39:Z39"/>
    <mergeCell ref="AA39:AD39"/>
    <mergeCell ref="AE39:AH39"/>
    <mergeCell ref="AI39:AL39"/>
    <mergeCell ref="AM34:BV37"/>
    <mergeCell ref="BW34:BZ37"/>
    <mergeCell ref="C35:F35"/>
    <mergeCell ref="G35:J35"/>
    <mergeCell ref="K35:N35"/>
    <mergeCell ref="O35:R35"/>
    <mergeCell ref="S35:V35"/>
    <mergeCell ref="AM38:BZ38"/>
    <mergeCell ref="C37:D37"/>
    <mergeCell ref="E37:F37"/>
    <mergeCell ref="G37:H37"/>
    <mergeCell ref="I37:J37"/>
    <mergeCell ref="K37:N37"/>
    <mergeCell ref="O37:R37"/>
    <mergeCell ref="W35:Z35"/>
    <mergeCell ref="AA35:AD35"/>
    <mergeCell ref="C36:F36"/>
    <mergeCell ref="G36:J36"/>
    <mergeCell ref="K36:N36"/>
    <mergeCell ref="O36:R36"/>
    <mergeCell ref="S36:V36"/>
    <mergeCell ref="W36:Z36"/>
    <mergeCell ref="AA36:AD36"/>
    <mergeCell ref="A33:AL33"/>
    <mergeCell ref="A34:A37"/>
    <mergeCell ref="C34:F34"/>
    <mergeCell ref="G34:J34"/>
    <mergeCell ref="K34:N34"/>
    <mergeCell ref="O34:R34"/>
    <mergeCell ref="S34:V34"/>
    <mergeCell ref="W34:Z34"/>
    <mergeCell ref="AA34:AD34"/>
    <mergeCell ref="AE34:AL37"/>
    <mergeCell ref="AI31:AL31"/>
    <mergeCell ref="C32:F32"/>
    <mergeCell ref="G32:J32"/>
    <mergeCell ref="K32:N32"/>
    <mergeCell ref="O32:P32"/>
    <mergeCell ref="Q32:R32"/>
    <mergeCell ref="S32:V32"/>
    <mergeCell ref="W32:Z32"/>
    <mergeCell ref="AA32:AD32"/>
    <mergeCell ref="C31:F31"/>
    <mergeCell ref="G31:J31"/>
    <mergeCell ref="K31:N31"/>
    <mergeCell ref="O31:R31"/>
    <mergeCell ref="S31:V31"/>
    <mergeCell ref="W31:Z31"/>
    <mergeCell ref="AE32:AF32"/>
    <mergeCell ref="AG32:AH32"/>
    <mergeCell ref="AI32:AL32"/>
    <mergeCell ref="G30:J30"/>
    <mergeCell ref="K30:N30"/>
    <mergeCell ref="O30:R30"/>
    <mergeCell ref="S30:V30"/>
    <mergeCell ref="W30:Z30"/>
    <mergeCell ref="W29:Z29"/>
    <mergeCell ref="AA29:AD29"/>
    <mergeCell ref="AE29:AH29"/>
    <mergeCell ref="AE31:AH31"/>
    <mergeCell ref="AI29:AL29"/>
    <mergeCell ref="AM29:BV32"/>
    <mergeCell ref="BW29:BZ32"/>
    <mergeCell ref="AA30:AD30"/>
    <mergeCell ref="AE30:AH30"/>
    <mergeCell ref="AI30:AL30"/>
    <mergeCell ref="AA31:AD31"/>
    <mergeCell ref="AI27:AJ27"/>
    <mergeCell ref="AK27:AL27"/>
    <mergeCell ref="A28:AL28"/>
    <mergeCell ref="BG28:BZ28"/>
    <mergeCell ref="A29:A32"/>
    <mergeCell ref="C29:F29"/>
    <mergeCell ref="G29:J29"/>
    <mergeCell ref="K29:N29"/>
    <mergeCell ref="O29:R29"/>
    <mergeCell ref="S29:V29"/>
    <mergeCell ref="U27:V27"/>
    <mergeCell ref="W27:X27"/>
    <mergeCell ref="Y27:Z27"/>
    <mergeCell ref="AA27:AD27"/>
    <mergeCell ref="AE27:AF27"/>
    <mergeCell ref="AG27:AH27"/>
    <mergeCell ref="C30:F30"/>
    <mergeCell ref="BW24:BZ27"/>
    <mergeCell ref="C25:F25"/>
    <mergeCell ref="G25:J25"/>
    <mergeCell ref="K25:N25"/>
    <mergeCell ref="O25:R25"/>
    <mergeCell ref="S25:V25"/>
    <mergeCell ref="W25:Z25"/>
    <mergeCell ref="AA25:AD25"/>
    <mergeCell ref="AE25:AH25"/>
    <mergeCell ref="AI25:AL25"/>
    <mergeCell ref="C26:F26"/>
    <mergeCell ref="G26:J26"/>
    <mergeCell ref="K26:N26"/>
    <mergeCell ref="O26:R26"/>
    <mergeCell ref="S26:V26"/>
    <mergeCell ref="W26:Z26"/>
    <mergeCell ref="AA26:AD26"/>
    <mergeCell ref="AE26:AH26"/>
    <mergeCell ref="AI26:AL26"/>
    <mergeCell ref="C27:D27"/>
    <mergeCell ref="E27:F27"/>
    <mergeCell ref="G27:J27"/>
    <mergeCell ref="K27:N27"/>
    <mergeCell ref="O27:P27"/>
    <mergeCell ref="A23:AL23"/>
    <mergeCell ref="AM23:BV23"/>
    <mergeCell ref="A24:A27"/>
    <mergeCell ref="C24:F24"/>
    <mergeCell ref="G24:J24"/>
    <mergeCell ref="K24:N24"/>
    <mergeCell ref="O24:R24"/>
    <mergeCell ref="S24:V24"/>
    <mergeCell ref="W24:Z24"/>
    <mergeCell ref="AA24:AD24"/>
    <mergeCell ref="AE24:AH24"/>
    <mergeCell ref="AI24:AL24"/>
    <mergeCell ref="AM24:BV27"/>
    <mergeCell ref="Q27:R27"/>
    <mergeCell ref="S27:T27"/>
    <mergeCell ref="AM19:BV22"/>
    <mergeCell ref="BW19:BZ22"/>
    <mergeCell ref="C20:F20"/>
    <mergeCell ref="G20:J20"/>
    <mergeCell ref="K20:N20"/>
    <mergeCell ref="O20:R20"/>
    <mergeCell ref="S20:V20"/>
    <mergeCell ref="W20:Z20"/>
    <mergeCell ref="AA20:AD20"/>
    <mergeCell ref="C21:F21"/>
    <mergeCell ref="AC22:AD22"/>
    <mergeCell ref="Q22:R22"/>
    <mergeCell ref="S22:T22"/>
    <mergeCell ref="U22:V22"/>
    <mergeCell ref="W22:X22"/>
    <mergeCell ref="Y22:Z22"/>
    <mergeCell ref="AA22:AB22"/>
    <mergeCell ref="C22:F22"/>
    <mergeCell ref="G22:H22"/>
    <mergeCell ref="I22:J22"/>
    <mergeCell ref="K22:L22"/>
    <mergeCell ref="M22:N22"/>
    <mergeCell ref="O22:P22"/>
    <mergeCell ref="A18:AL18"/>
    <mergeCell ref="A19:A22"/>
    <mergeCell ref="C19:F19"/>
    <mergeCell ref="G19:J19"/>
    <mergeCell ref="K19:N19"/>
    <mergeCell ref="O19:R19"/>
    <mergeCell ref="S19:V19"/>
    <mergeCell ref="W19:Z19"/>
    <mergeCell ref="AA19:AD19"/>
    <mergeCell ref="AE19:AL22"/>
    <mergeCell ref="G21:J21"/>
    <mergeCell ref="K21:N21"/>
    <mergeCell ref="O21:R21"/>
    <mergeCell ref="S21:V21"/>
    <mergeCell ref="W21:Z21"/>
    <mergeCell ref="AA21:AD21"/>
    <mergeCell ref="BI17:BJ17"/>
    <mergeCell ref="BK17:BL17"/>
    <mergeCell ref="BM17:BN17"/>
    <mergeCell ref="BO17:BR17"/>
    <mergeCell ref="BS17:BV17"/>
    <mergeCell ref="BS16:BV16"/>
    <mergeCell ref="AM17:AN17"/>
    <mergeCell ref="AO17:AP17"/>
    <mergeCell ref="AQ17:AR17"/>
    <mergeCell ref="AS17:AT17"/>
    <mergeCell ref="AU17:AV17"/>
    <mergeCell ref="AW17:AX17"/>
    <mergeCell ref="AY17:AZ17"/>
    <mergeCell ref="BA17:BB17"/>
    <mergeCell ref="BC17:BF17"/>
    <mergeCell ref="AU16:AX16"/>
    <mergeCell ref="AY16:BB16"/>
    <mergeCell ref="BC16:BF16"/>
    <mergeCell ref="BG16:BJ16"/>
    <mergeCell ref="BK16:BN16"/>
    <mergeCell ref="BO16:BR16"/>
    <mergeCell ref="A13:AL13"/>
    <mergeCell ref="AM13:BV13"/>
    <mergeCell ref="A14:A17"/>
    <mergeCell ref="C14:AL17"/>
    <mergeCell ref="AM14:AP14"/>
    <mergeCell ref="AQ14:AT14"/>
    <mergeCell ref="AU14:AX14"/>
    <mergeCell ref="BW14:BZ17"/>
    <mergeCell ref="AM15:AP15"/>
    <mergeCell ref="AQ15:AT15"/>
    <mergeCell ref="AU15:AX15"/>
    <mergeCell ref="AY15:BB15"/>
    <mergeCell ref="BC15:BF15"/>
    <mergeCell ref="BG15:BJ15"/>
    <mergeCell ref="BK15:BN15"/>
    <mergeCell ref="AM16:AP16"/>
    <mergeCell ref="AQ16:AT16"/>
    <mergeCell ref="AY14:BB14"/>
    <mergeCell ref="BC14:BF14"/>
    <mergeCell ref="BG14:BJ14"/>
    <mergeCell ref="BK14:BN14"/>
    <mergeCell ref="BO14:BR15"/>
    <mergeCell ref="BS14:BV15"/>
    <mergeCell ref="BG17:BH17"/>
    <mergeCell ref="BW11:BZ11"/>
    <mergeCell ref="AM12:AP12"/>
    <mergeCell ref="AQ12:AR12"/>
    <mergeCell ref="AU12:AX12"/>
    <mergeCell ref="AY12:BB12"/>
    <mergeCell ref="BC12:BF12"/>
    <mergeCell ref="BG12:BJ12"/>
    <mergeCell ref="BK12:BN12"/>
    <mergeCell ref="BW12:BZ12"/>
    <mergeCell ref="A8:AL8"/>
    <mergeCell ref="AM8:BZ8"/>
    <mergeCell ref="A9:A12"/>
    <mergeCell ref="C9:AL12"/>
    <mergeCell ref="AM9:AP9"/>
    <mergeCell ref="AQ9:AT9"/>
    <mergeCell ref="AU9:AX9"/>
    <mergeCell ref="AY9:BB10"/>
    <mergeCell ref="BC9:BF10"/>
    <mergeCell ref="BG9:BJ10"/>
    <mergeCell ref="BK9:BN10"/>
    <mergeCell ref="BO9:BV12"/>
    <mergeCell ref="BW9:BZ9"/>
    <mergeCell ref="AM10:AP10"/>
    <mergeCell ref="AQ10:AT10"/>
    <mergeCell ref="AU10:AX10"/>
    <mergeCell ref="BW10:BZ10"/>
    <mergeCell ref="AM11:AP11"/>
    <mergeCell ref="AQ11:AT11"/>
    <mergeCell ref="AU11:AX11"/>
    <mergeCell ref="AY11:BB11"/>
    <mergeCell ref="BC11:BF11"/>
    <mergeCell ref="BG11:BJ11"/>
    <mergeCell ref="BK11:BN11"/>
    <mergeCell ref="A2:A3"/>
    <mergeCell ref="B2:B3"/>
    <mergeCell ref="C2:AL3"/>
    <mergeCell ref="AM2:BZ2"/>
    <mergeCell ref="AM3:BV3"/>
    <mergeCell ref="BW3:BZ3"/>
    <mergeCell ref="A4:A7"/>
    <mergeCell ref="C4:F4"/>
    <mergeCell ref="G4:AL7"/>
    <mergeCell ref="AM4:BV7"/>
    <mergeCell ref="BW4:BZ7"/>
    <mergeCell ref="C5:F5"/>
    <mergeCell ref="C6:F6"/>
    <mergeCell ref="C7:D7"/>
    <mergeCell ref="E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6307-EBCE-48D9-892D-8025C4587EA7}">
  <dimension ref="A1:L135"/>
  <sheetViews>
    <sheetView workbookViewId="0">
      <selection sqref="A1:XFD1048576"/>
    </sheetView>
  </sheetViews>
  <sheetFormatPr defaultRowHeight="12.75" x14ac:dyDescent="0.2"/>
  <cols>
    <col min="1" max="1" width="4.7109375" style="50" customWidth="1"/>
    <col min="2" max="2" width="11.28515625" style="50" customWidth="1"/>
    <col min="3" max="3" width="34.7109375" style="50" bestFit="1" customWidth="1"/>
    <col min="4" max="4" width="5.7109375" style="50" customWidth="1"/>
    <col min="5" max="5" width="7.140625" style="50" customWidth="1"/>
    <col min="6" max="6" width="2" style="50" customWidth="1"/>
    <col min="7" max="7" width="5.7109375" style="50" customWidth="1"/>
    <col min="8" max="8" width="11.5703125" style="50" customWidth="1"/>
    <col min="9" max="9" width="29.42578125" style="50" customWidth="1"/>
    <col min="10" max="10" width="5.7109375" style="50" customWidth="1"/>
    <col min="11" max="11" width="7.140625" style="50" bestFit="1" customWidth="1"/>
    <col min="12" max="16384" width="9.140625" style="50"/>
  </cols>
  <sheetData>
    <row r="1" spans="1:12" ht="15" customHeight="1" x14ac:dyDescent="0.25">
      <c r="A1" s="275" t="s">
        <v>219</v>
      </c>
      <c r="B1" s="275"/>
      <c r="C1" s="275"/>
      <c r="D1" s="275"/>
      <c r="E1" s="275"/>
      <c r="F1" s="275"/>
      <c r="G1" s="275"/>
      <c r="H1" s="275"/>
      <c r="I1" s="275"/>
      <c r="J1" s="275"/>
      <c r="K1" s="49"/>
    </row>
    <row r="2" spans="1:12" ht="15" customHeight="1" x14ac:dyDescent="0.2"/>
    <row r="3" spans="1:12" s="53" customFormat="1" ht="15" customHeight="1" x14ac:dyDescent="0.25">
      <c r="A3" s="51" t="s">
        <v>220</v>
      </c>
      <c r="B3" s="51" t="s">
        <v>221</v>
      </c>
      <c r="C3" s="51" t="s">
        <v>222</v>
      </c>
      <c r="D3" s="51" t="s">
        <v>3</v>
      </c>
      <c r="E3" s="51" t="s">
        <v>347</v>
      </c>
      <c r="F3" s="51"/>
      <c r="G3" s="51" t="s">
        <v>220</v>
      </c>
      <c r="H3" s="51" t="s">
        <v>221</v>
      </c>
      <c r="I3" s="51" t="s">
        <v>346</v>
      </c>
      <c r="J3" s="52" t="s">
        <v>3</v>
      </c>
      <c r="K3" s="52" t="s">
        <v>347</v>
      </c>
      <c r="L3" s="51" t="s">
        <v>223</v>
      </c>
    </row>
    <row r="4" spans="1:12" customFormat="1" ht="15" customHeight="1" x14ac:dyDescent="0.25">
      <c r="A4" s="276" t="s">
        <v>5</v>
      </c>
      <c r="B4" s="276"/>
      <c r="C4" s="276"/>
      <c r="D4" s="276"/>
      <c r="E4" s="54"/>
      <c r="F4" s="55"/>
      <c r="G4" s="276" t="s">
        <v>5</v>
      </c>
      <c r="H4" s="276"/>
      <c r="I4" s="276"/>
      <c r="J4" s="277"/>
      <c r="K4" s="56"/>
      <c r="L4" s="57"/>
    </row>
    <row r="5" spans="1:12" ht="15" customHeight="1" x14ac:dyDescent="0.2">
      <c r="A5" s="58">
        <v>1</v>
      </c>
      <c r="B5" s="59" t="s">
        <v>224</v>
      </c>
      <c r="C5" s="60" t="s">
        <v>225</v>
      </c>
      <c r="D5" s="61">
        <v>2</v>
      </c>
      <c r="E5" s="62"/>
      <c r="F5" s="63"/>
      <c r="G5" s="58">
        <v>1</v>
      </c>
      <c r="H5" s="64" t="s">
        <v>7</v>
      </c>
      <c r="I5" s="65" t="s">
        <v>6</v>
      </c>
      <c r="J5" s="66">
        <v>2</v>
      </c>
      <c r="K5" s="67"/>
      <c r="L5" s="58" t="s">
        <v>176</v>
      </c>
    </row>
    <row r="6" spans="1:12" ht="15" customHeight="1" x14ac:dyDescent="0.2">
      <c r="A6" s="58">
        <f>A5+1</f>
        <v>2</v>
      </c>
      <c r="B6" s="59" t="s">
        <v>226</v>
      </c>
      <c r="C6" s="60" t="s">
        <v>227</v>
      </c>
      <c r="D6" s="61">
        <v>2</v>
      </c>
      <c r="E6" s="62"/>
      <c r="F6" s="63"/>
      <c r="G6" s="58">
        <f>G5+1</f>
        <v>2</v>
      </c>
      <c r="H6" s="64" t="s">
        <v>9</v>
      </c>
      <c r="I6" s="68" t="s">
        <v>8</v>
      </c>
      <c r="J6" s="66">
        <v>2</v>
      </c>
      <c r="K6" s="67"/>
      <c r="L6" s="58" t="s">
        <v>176</v>
      </c>
    </row>
    <row r="7" spans="1:12" ht="15" customHeight="1" x14ac:dyDescent="0.2">
      <c r="A7" s="58">
        <f t="shared" ref="A7:A13" si="0">A6+1</f>
        <v>3</v>
      </c>
      <c r="B7" s="59" t="s">
        <v>228</v>
      </c>
      <c r="C7" s="69" t="s">
        <v>6</v>
      </c>
      <c r="D7" s="61">
        <v>2</v>
      </c>
      <c r="E7" s="62"/>
      <c r="F7" s="63"/>
      <c r="G7" s="58">
        <f t="shared" ref="G7:G13" si="1">G6+1</f>
        <v>3</v>
      </c>
      <c r="H7" s="64" t="s">
        <v>11</v>
      </c>
      <c r="I7" s="68" t="s">
        <v>10</v>
      </c>
      <c r="J7" s="66">
        <v>2</v>
      </c>
      <c r="K7" s="67"/>
      <c r="L7" s="58" t="s">
        <v>176</v>
      </c>
    </row>
    <row r="8" spans="1:12" ht="15" customHeight="1" x14ac:dyDescent="0.2">
      <c r="A8" s="58">
        <f t="shared" si="0"/>
        <v>4</v>
      </c>
      <c r="B8" s="59" t="s">
        <v>229</v>
      </c>
      <c r="C8" s="69" t="s">
        <v>12</v>
      </c>
      <c r="D8" s="61">
        <v>2</v>
      </c>
      <c r="E8" s="62"/>
      <c r="F8" s="63"/>
      <c r="G8" s="58">
        <f t="shared" si="1"/>
        <v>4</v>
      </c>
      <c r="H8" s="64" t="s">
        <v>13</v>
      </c>
      <c r="I8" s="65" t="s">
        <v>12</v>
      </c>
      <c r="J8" s="66">
        <v>2</v>
      </c>
      <c r="K8" s="67"/>
      <c r="L8" s="58" t="s">
        <v>176</v>
      </c>
    </row>
    <row r="9" spans="1:12" ht="15" customHeight="1" x14ac:dyDescent="0.2">
      <c r="A9" s="58">
        <f t="shared" si="0"/>
        <v>5</v>
      </c>
      <c r="B9" s="59" t="s">
        <v>230</v>
      </c>
      <c r="C9" s="60" t="s">
        <v>231</v>
      </c>
      <c r="D9" s="61">
        <v>3</v>
      </c>
      <c r="E9" s="70" t="s">
        <v>232</v>
      </c>
      <c r="F9" s="63"/>
      <c r="G9" s="58">
        <f t="shared" si="1"/>
        <v>5</v>
      </c>
      <c r="H9" s="64" t="s">
        <v>15</v>
      </c>
      <c r="I9" s="68" t="s">
        <v>14</v>
      </c>
      <c r="J9" s="66">
        <v>2</v>
      </c>
      <c r="K9" s="70" t="s">
        <v>232</v>
      </c>
      <c r="L9" s="58" t="s">
        <v>176</v>
      </c>
    </row>
    <row r="10" spans="1:12" ht="15" customHeight="1" x14ac:dyDescent="0.2">
      <c r="A10" s="58">
        <f t="shared" si="0"/>
        <v>6</v>
      </c>
      <c r="B10" s="59" t="s">
        <v>233</v>
      </c>
      <c r="C10" s="60" t="s">
        <v>234</v>
      </c>
      <c r="D10" s="61">
        <v>2</v>
      </c>
      <c r="E10" s="70" t="s">
        <v>232</v>
      </c>
      <c r="F10" s="63"/>
      <c r="G10" s="58">
        <f t="shared" si="1"/>
        <v>6</v>
      </c>
      <c r="H10" s="64" t="s">
        <v>17</v>
      </c>
      <c r="I10" s="68" t="s">
        <v>16</v>
      </c>
      <c r="J10" s="66">
        <v>2</v>
      </c>
      <c r="K10" s="70" t="s">
        <v>232</v>
      </c>
      <c r="L10" s="58" t="s">
        <v>176</v>
      </c>
    </row>
    <row r="11" spans="1:12" ht="15" customHeight="1" x14ac:dyDescent="0.2">
      <c r="A11" s="58">
        <f t="shared" si="0"/>
        <v>7</v>
      </c>
      <c r="B11" s="59" t="s">
        <v>235</v>
      </c>
      <c r="C11" s="60" t="s">
        <v>236</v>
      </c>
      <c r="D11" s="61">
        <v>2</v>
      </c>
      <c r="E11" s="70" t="s">
        <v>232</v>
      </c>
      <c r="F11" s="63"/>
      <c r="G11" s="58">
        <f t="shared" si="1"/>
        <v>7</v>
      </c>
      <c r="H11" s="64" t="s">
        <v>19</v>
      </c>
      <c r="I11" s="68" t="s">
        <v>18</v>
      </c>
      <c r="J11" s="66">
        <v>2</v>
      </c>
      <c r="K11" s="70" t="s">
        <v>232</v>
      </c>
      <c r="L11" s="58" t="s">
        <v>176</v>
      </c>
    </row>
    <row r="12" spans="1:12" ht="15" customHeight="1" x14ac:dyDescent="0.2">
      <c r="A12" s="58">
        <f t="shared" si="0"/>
        <v>8</v>
      </c>
      <c r="B12" s="59" t="s">
        <v>237</v>
      </c>
      <c r="C12" s="60" t="s">
        <v>238</v>
      </c>
      <c r="D12" s="61">
        <v>3</v>
      </c>
      <c r="E12" s="70" t="s">
        <v>232</v>
      </c>
      <c r="F12" s="63"/>
      <c r="G12" s="58">
        <f t="shared" si="1"/>
        <v>8</v>
      </c>
      <c r="H12" s="64" t="s">
        <v>21</v>
      </c>
      <c r="I12" s="68" t="s">
        <v>20</v>
      </c>
      <c r="J12" s="66">
        <v>3</v>
      </c>
      <c r="K12" s="70" t="s">
        <v>232</v>
      </c>
      <c r="L12" s="71"/>
    </row>
    <row r="13" spans="1:12" ht="15" customHeight="1" x14ac:dyDescent="0.2">
      <c r="A13" s="58">
        <f t="shared" si="0"/>
        <v>9</v>
      </c>
      <c r="B13" s="59" t="s">
        <v>239</v>
      </c>
      <c r="C13" s="69" t="s">
        <v>22</v>
      </c>
      <c r="D13" s="61">
        <v>2</v>
      </c>
      <c r="E13" s="70" t="s">
        <v>232</v>
      </c>
      <c r="F13" s="63"/>
      <c r="G13" s="58">
        <f t="shared" si="1"/>
        <v>9</v>
      </c>
      <c r="H13" s="64" t="s">
        <v>23</v>
      </c>
      <c r="I13" s="65" t="s">
        <v>22</v>
      </c>
      <c r="J13" s="66">
        <v>2</v>
      </c>
      <c r="K13" s="70" t="s">
        <v>232</v>
      </c>
      <c r="L13" s="71"/>
    </row>
    <row r="14" spans="1:12" ht="15" customHeight="1" x14ac:dyDescent="0.2">
      <c r="A14" s="72"/>
      <c r="B14" s="73"/>
      <c r="C14" s="74"/>
      <c r="D14" s="61"/>
      <c r="E14" s="75"/>
      <c r="F14" s="76"/>
      <c r="G14" s="272" t="s">
        <v>240</v>
      </c>
      <c r="H14" s="273"/>
      <c r="I14" s="274"/>
      <c r="J14" s="77">
        <f>SUM(J5:J13)</f>
        <v>19</v>
      </c>
      <c r="K14" s="77"/>
      <c r="L14" s="71"/>
    </row>
    <row r="15" spans="1:12" ht="15" customHeight="1" x14ac:dyDescent="0.2">
      <c r="A15" s="272" t="s">
        <v>240</v>
      </c>
      <c r="B15" s="273"/>
      <c r="C15" s="274"/>
      <c r="D15" s="78">
        <f>SUM(D5:D13)</f>
        <v>20</v>
      </c>
      <c r="E15" s="79"/>
      <c r="F15" s="80"/>
    </row>
    <row r="16" spans="1:12" customFormat="1" ht="15" customHeight="1" x14ac:dyDescent="0.25">
      <c r="A16" s="278" t="s">
        <v>25</v>
      </c>
      <c r="B16" s="278"/>
      <c r="C16" s="278"/>
      <c r="D16" s="278"/>
      <c r="E16" s="81"/>
      <c r="F16" s="55"/>
      <c r="G16" s="278" t="s">
        <v>25</v>
      </c>
      <c r="H16" s="278"/>
      <c r="I16" s="278"/>
      <c r="J16" s="279"/>
      <c r="K16" s="81"/>
      <c r="L16" s="51" t="s">
        <v>223</v>
      </c>
    </row>
    <row r="17" spans="1:12" ht="15" customHeight="1" x14ac:dyDescent="0.2">
      <c r="A17" s="58">
        <v>1</v>
      </c>
      <c r="B17" s="59" t="s">
        <v>241</v>
      </c>
      <c r="C17" s="69" t="s">
        <v>242</v>
      </c>
      <c r="D17" s="61">
        <v>2</v>
      </c>
      <c r="E17" s="62"/>
      <c r="F17" s="63"/>
      <c r="G17" s="58">
        <v>1</v>
      </c>
      <c r="H17" s="64" t="s">
        <v>27</v>
      </c>
      <c r="I17" s="65" t="s">
        <v>26</v>
      </c>
      <c r="J17" s="66">
        <v>2</v>
      </c>
      <c r="K17" s="70" t="s">
        <v>232</v>
      </c>
      <c r="L17" s="71"/>
    </row>
    <row r="18" spans="1:12" ht="15" customHeight="1" x14ac:dyDescent="0.2">
      <c r="A18" s="58">
        <f>A17+1</f>
        <v>2</v>
      </c>
      <c r="B18" s="59" t="s">
        <v>243</v>
      </c>
      <c r="C18" s="69" t="s">
        <v>45</v>
      </c>
      <c r="D18" s="61">
        <v>2</v>
      </c>
      <c r="E18" s="70" t="s">
        <v>232</v>
      </c>
      <c r="F18" s="63"/>
      <c r="G18" s="58">
        <f>G17+1</f>
        <v>2</v>
      </c>
      <c r="H18" s="64" t="s">
        <v>29</v>
      </c>
      <c r="I18" s="68" t="s">
        <v>28</v>
      </c>
      <c r="J18" s="66">
        <v>3</v>
      </c>
      <c r="K18" s="70" t="s">
        <v>232</v>
      </c>
      <c r="L18" s="71"/>
    </row>
    <row r="19" spans="1:12" ht="15" customHeight="1" x14ac:dyDescent="0.2">
      <c r="A19" s="58">
        <f t="shared" ref="A19:A24" si="2">A18+1</f>
        <v>3</v>
      </c>
      <c r="B19" s="59" t="s">
        <v>244</v>
      </c>
      <c r="C19" s="60" t="s">
        <v>245</v>
      </c>
      <c r="D19" s="61">
        <v>2</v>
      </c>
      <c r="E19" s="70" t="s">
        <v>232</v>
      </c>
      <c r="F19" s="63"/>
      <c r="G19" s="58">
        <f t="shared" ref="G19:G23" si="3">G18+1</f>
        <v>3</v>
      </c>
      <c r="H19" s="64" t="s">
        <v>31</v>
      </c>
      <c r="I19" s="68" t="s">
        <v>30</v>
      </c>
      <c r="J19" s="66">
        <v>3</v>
      </c>
      <c r="K19" s="70" t="s">
        <v>232</v>
      </c>
      <c r="L19" s="71"/>
    </row>
    <row r="20" spans="1:12" ht="15" customHeight="1" x14ac:dyDescent="0.2">
      <c r="A20" s="58">
        <f t="shared" si="2"/>
        <v>4</v>
      </c>
      <c r="B20" s="59" t="s">
        <v>246</v>
      </c>
      <c r="C20" s="69" t="s">
        <v>49</v>
      </c>
      <c r="D20" s="61">
        <v>3</v>
      </c>
      <c r="E20" s="70" t="s">
        <v>232</v>
      </c>
      <c r="F20" s="63"/>
      <c r="G20" s="58">
        <f t="shared" si="3"/>
        <v>4</v>
      </c>
      <c r="H20" s="64" t="s">
        <v>33</v>
      </c>
      <c r="I20" s="68" t="s">
        <v>32</v>
      </c>
      <c r="J20" s="66">
        <v>4</v>
      </c>
      <c r="K20" s="70" t="s">
        <v>232</v>
      </c>
      <c r="L20" s="71"/>
    </row>
    <row r="21" spans="1:12" ht="15" customHeight="1" x14ac:dyDescent="0.2">
      <c r="A21" s="58">
        <f t="shared" si="2"/>
        <v>5</v>
      </c>
      <c r="B21" s="59" t="s">
        <v>247</v>
      </c>
      <c r="C21" s="60" t="s">
        <v>248</v>
      </c>
      <c r="D21" s="61">
        <v>2</v>
      </c>
      <c r="E21" s="70" t="s">
        <v>232</v>
      </c>
      <c r="F21" s="63"/>
      <c r="G21" s="58">
        <f t="shared" si="3"/>
        <v>5</v>
      </c>
      <c r="H21" s="64" t="s">
        <v>35</v>
      </c>
      <c r="I21" s="65" t="s">
        <v>34</v>
      </c>
      <c r="J21" s="66">
        <v>3</v>
      </c>
      <c r="K21" s="70" t="s">
        <v>232</v>
      </c>
      <c r="L21" s="71"/>
    </row>
    <row r="22" spans="1:12" ht="15" customHeight="1" x14ac:dyDescent="0.2">
      <c r="A22" s="58">
        <f t="shared" si="2"/>
        <v>6</v>
      </c>
      <c r="B22" s="59" t="s">
        <v>249</v>
      </c>
      <c r="C22" s="69" t="s">
        <v>26</v>
      </c>
      <c r="D22" s="61">
        <v>2</v>
      </c>
      <c r="E22" s="70" t="s">
        <v>232</v>
      </c>
      <c r="F22" s="63"/>
      <c r="G22" s="58">
        <f t="shared" si="3"/>
        <v>6</v>
      </c>
      <c r="H22" s="64" t="s">
        <v>37</v>
      </c>
      <c r="I22" s="68" t="s">
        <v>36</v>
      </c>
      <c r="J22" s="66">
        <v>4</v>
      </c>
      <c r="K22" s="70" t="s">
        <v>232</v>
      </c>
      <c r="L22" s="71"/>
    </row>
    <row r="23" spans="1:12" ht="15" customHeight="1" x14ac:dyDescent="0.2">
      <c r="A23" s="58">
        <f t="shared" si="2"/>
        <v>7</v>
      </c>
      <c r="B23" s="59" t="s">
        <v>250</v>
      </c>
      <c r="C23" s="60" t="s">
        <v>251</v>
      </c>
      <c r="D23" s="61">
        <v>3</v>
      </c>
      <c r="E23" s="70" t="s">
        <v>232</v>
      </c>
      <c r="F23" s="63"/>
      <c r="G23" s="58">
        <f t="shared" si="3"/>
        <v>7</v>
      </c>
      <c r="H23" s="64" t="s">
        <v>39</v>
      </c>
      <c r="I23" s="65" t="s">
        <v>38</v>
      </c>
      <c r="J23" s="66">
        <v>2</v>
      </c>
      <c r="K23" s="70" t="s">
        <v>232</v>
      </c>
      <c r="L23" s="71"/>
    </row>
    <row r="24" spans="1:12" ht="15" customHeight="1" x14ac:dyDescent="0.2">
      <c r="A24" s="58">
        <f t="shared" si="2"/>
        <v>8</v>
      </c>
      <c r="B24" s="59" t="s">
        <v>252</v>
      </c>
      <c r="C24" s="60" t="s">
        <v>253</v>
      </c>
      <c r="D24" s="61">
        <v>3</v>
      </c>
      <c r="E24" s="70" t="s">
        <v>232</v>
      </c>
      <c r="F24" s="63"/>
      <c r="G24" s="71"/>
      <c r="H24" s="71"/>
      <c r="I24" s="71"/>
      <c r="J24" s="82"/>
      <c r="K24" s="82"/>
      <c r="L24" s="71"/>
    </row>
    <row r="25" spans="1:12" ht="15" customHeight="1" x14ac:dyDescent="0.2">
      <c r="A25" s="272" t="s">
        <v>240</v>
      </c>
      <c r="B25" s="273"/>
      <c r="C25" s="274"/>
      <c r="D25" s="78">
        <f>SUM(D17:D24)</f>
        <v>19</v>
      </c>
      <c r="E25" s="79"/>
      <c r="F25" s="80"/>
      <c r="G25" s="272" t="s">
        <v>240</v>
      </c>
      <c r="H25" s="273"/>
      <c r="I25" s="274"/>
      <c r="J25" s="77">
        <f>SUM(J17:J24)</f>
        <v>21</v>
      </c>
      <c r="K25" s="77"/>
      <c r="L25" s="71"/>
    </row>
    <row r="26" spans="1:12" customFormat="1" ht="15" customHeight="1" x14ac:dyDescent="0.25">
      <c r="A26" s="278" t="s">
        <v>40</v>
      </c>
      <c r="B26" s="278"/>
      <c r="C26" s="278"/>
      <c r="D26" s="278"/>
      <c r="E26" s="81"/>
      <c r="F26" s="55"/>
      <c r="G26" s="278" t="s">
        <v>40</v>
      </c>
      <c r="H26" s="278"/>
      <c r="I26" s="278"/>
      <c r="J26" s="279"/>
      <c r="K26" s="81"/>
      <c r="L26" s="51" t="s">
        <v>223</v>
      </c>
    </row>
    <row r="27" spans="1:12" customFormat="1" ht="15" customHeight="1" x14ac:dyDescent="0.25">
      <c r="A27" s="58">
        <v>1</v>
      </c>
      <c r="B27" s="59" t="s">
        <v>254</v>
      </c>
      <c r="C27" s="60" t="s">
        <v>255</v>
      </c>
      <c r="D27" s="61">
        <v>2</v>
      </c>
      <c r="E27" s="70" t="s">
        <v>232</v>
      </c>
      <c r="F27" s="55"/>
      <c r="G27" s="58">
        <v>1</v>
      </c>
      <c r="H27" s="64" t="s">
        <v>42</v>
      </c>
      <c r="I27" s="65" t="s">
        <v>41</v>
      </c>
      <c r="J27" s="66">
        <v>2</v>
      </c>
      <c r="K27" s="70" t="s">
        <v>232</v>
      </c>
      <c r="L27" s="58" t="s">
        <v>176</v>
      </c>
    </row>
    <row r="28" spans="1:12" ht="15" customHeight="1" x14ac:dyDescent="0.2">
      <c r="A28" s="58">
        <f>A27+1</f>
        <v>2</v>
      </c>
      <c r="B28" s="59" t="s">
        <v>256</v>
      </c>
      <c r="C28" s="60" t="s">
        <v>257</v>
      </c>
      <c r="D28" s="61">
        <v>3</v>
      </c>
      <c r="E28" s="70" t="s">
        <v>232</v>
      </c>
      <c r="F28" s="63"/>
      <c r="G28" s="58">
        <f>G27+1</f>
        <v>2</v>
      </c>
      <c r="H28" s="64" t="s">
        <v>44</v>
      </c>
      <c r="I28" s="68" t="s">
        <v>43</v>
      </c>
      <c r="J28" s="58">
        <v>2</v>
      </c>
      <c r="K28" s="70" t="s">
        <v>232</v>
      </c>
      <c r="L28" s="71"/>
    </row>
    <row r="29" spans="1:12" ht="15" customHeight="1" x14ac:dyDescent="0.2">
      <c r="A29" s="58">
        <f t="shared" ref="A29:A34" si="4">A28+1</f>
        <v>3</v>
      </c>
      <c r="B29" s="59" t="s">
        <v>258</v>
      </c>
      <c r="C29" s="69" t="s">
        <v>47</v>
      </c>
      <c r="D29" s="61">
        <v>2</v>
      </c>
      <c r="E29" s="70" t="s">
        <v>232</v>
      </c>
      <c r="F29" s="63"/>
      <c r="G29" s="58">
        <f>G28+1</f>
        <v>3</v>
      </c>
      <c r="H29" s="64" t="s">
        <v>46</v>
      </c>
      <c r="I29" s="65" t="s">
        <v>45</v>
      </c>
      <c r="J29" s="58">
        <v>2</v>
      </c>
      <c r="K29" s="70" t="s">
        <v>232</v>
      </c>
      <c r="L29" s="71"/>
    </row>
    <row r="30" spans="1:12" ht="15" customHeight="1" x14ac:dyDescent="0.2">
      <c r="A30" s="58">
        <f t="shared" si="4"/>
        <v>4</v>
      </c>
      <c r="B30" s="59" t="s">
        <v>259</v>
      </c>
      <c r="C30" s="60" t="s">
        <v>260</v>
      </c>
      <c r="D30" s="61">
        <v>2</v>
      </c>
      <c r="E30" s="70" t="s">
        <v>232</v>
      </c>
      <c r="F30" s="63"/>
      <c r="G30" s="58">
        <f t="shared" ref="G30:G35" si="5">G29+1</f>
        <v>4</v>
      </c>
      <c r="H30" s="64" t="s">
        <v>48</v>
      </c>
      <c r="I30" s="65" t="s">
        <v>47</v>
      </c>
      <c r="J30" s="64">
        <v>2</v>
      </c>
      <c r="K30" s="70" t="s">
        <v>232</v>
      </c>
      <c r="L30" s="71"/>
    </row>
    <row r="31" spans="1:12" ht="15" customHeight="1" x14ac:dyDescent="0.2">
      <c r="A31" s="58">
        <f t="shared" si="4"/>
        <v>5</v>
      </c>
      <c r="B31" s="59" t="s">
        <v>261</v>
      </c>
      <c r="C31" s="69" t="s">
        <v>51</v>
      </c>
      <c r="D31" s="61">
        <v>3</v>
      </c>
      <c r="E31" s="70" t="s">
        <v>232</v>
      </c>
      <c r="F31" s="63"/>
      <c r="G31" s="58">
        <f t="shared" si="5"/>
        <v>5</v>
      </c>
      <c r="H31" s="64" t="s">
        <v>50</v>
      </c>
      <c r="I31" s="65" t="s">
        <v>49</v>
      </c>
      <c r="J31" s="66">
        <v>3</v>
      </c>
      <c r="K31" s="70" t="s">
        <v>232</v>
      </c>
      <c r="L31" s="71"/>
    </row>
    <row r="32" spans="1:12" ht="15" customHeight="1" x14ac:dyDescent="0.2">
      <c r="A32" s="58">
        <f t="shared" si="4"/>
        <v>6</v>
      </c>
      <c r="B32" s="59" t="s">
        <v>262</v>
      </c>
      <c r="C32" s="60" t="s">
        <v>263</v>
      </c>
      <c r="D32" s="61">
        <v>3</v>
      </c>
      <c r="E32" s="70" t="s">
        <v>232</v>
      </c>
      <c r="F32" s="63"/>
      <c r="G32" s="58">
        <f t="shared" si="5"/>
        <v>6</v>
      </c>
      <c r="H32" s="64" t="s">
        <v>52</v>
      </c>
      <c r="I32" s="65" t="s">
        <v>51</v>
      </c>
      <c r="J32" s="66">
        <v>3</v>
      </c>
      <c r="K32" s="70" t="s">
        <v>232</v>
      </c>
      <c r="L32" s="71"/>
    </row>
    <row r="33" spans="1:12" ht="15" customHeight="1" x14ac:dyDescent="0.2">
      <c r="A33" s="58">
        <f t="shared" si="4"/>
        <v>7</v>
      </c>
      <c r="B33" s="59" t="s">
        <v>264</v>
      </c>
      <c r="C33" s="69" t="s">
        <v>265</v>
      </c>
      <c r="D33" s="61">
        <v>2</v>
      </c>
      <c r="E33" s="70" t="s">
        <v>232</v>
      </c>
      <c r="F33" s="63"/>
      <c r="G33" s="58">
        <f t="shared" si="5"/>
        <v>7</v>
      </c>
      <c r="H33" s="64" t="s">
        <v>54</v>
      </c>
      <c r="I33" s="68" t="s">
        <v>53</v>
      </c>
      <c r="J33" s="66">
        <v>3</v>
      </c>
      <c r="K33" s="70" t="s">
        <v>232</v>
      </c>
      <c r="L33" s="71"/>
    </row>
    <row r="34" spans="1:12" ht="15" customHeight="1" x14ac:dyDescent="0.2">
      <c r="A34" s="58">
        <f t="shared" si="4"/>
        <v>8</v>
      </c>
      <c r="B34" s="59" t="s">
        <v>266</v>
      </c>
      <c r="C34" s="69" t="s">
        <v>38</v>
      </c>
      <c r="D34" s="61">
        <v>2</v>
      </c>
      <c r="E34" s="70" t="s">
        <v>232</v>
      </c>
      <c r="F34" s="63"/>
      <c r="G34" s="58">
        <f t="shared" si="5"/>
        <v>8</v>
      </c>
      <c r="H34" s="64" t="s">
        <v>56</v>
      </c>
      <c r="I34" s="65" t="s">
        <v>55</v>
      </c>
      <c r="J34" s="66">
        <v>2</v>
      </c>
      <c r="K34" s="70" t="s">
        <v>232</v>
      </c>
      <c r="L34" s="71"/>
    </row>
    <row r="35" spans="1:12" ht="15" customHeight="1" x14ac:dyDescent="0.2">
      <c r="A35" s="272" t="s">
        <v>240</v>
      </c>
      <c r="B35" s="273"/>
      <c r="C35" s="274"/>
      <c r="D35" s="78">
        <f>SUM(D27:D34)</f>
        <v>19</v>
      </c>
      <c r="E35" s="79"/>
      <c r="F35" s="63"/>
      <c r="G35" s="58">
        <f t="shared" si="5"/>
        <v>9</v>
      </c>
      <c r="H35" s="64" t="s">
        <v>58</v>
      </c>
      <c r="I35" s="65" t="s">
        <v>57</v>
      </c>
      <c r="J35" s="66">
        <v>2</v>
      </c>
      <c r="K35" s="70" t="s">
        <v>232</v>
      </c>
      <c r="L35" s="71"/>
    </row>
    <row r="36" spans="1:12" ht="15" customHeight="1" x14ac:dyDescent="0.2">
      <c r="F36" s="80"/>
      <c r="G36" s="272" t="s">
        <v>240</v>
      </c>
      <c r="H36" s="273"/>
      <c r="I36" s="274"/>
      <c r="J36" s="77">
        <f>SUM(J27:J35)</f>
        <v>21</v>
      </c>
      <c r="K36" s="77"/>
      <c r="L36" s="71"/>
    </row>
    <row r="37" spans="1:12" customFormat="1" ht="15" customHeight="1" x14ac:dyDescent="0.25">
      <c r="A37" s="278" t="s">
        <v>59</v>
      </c>
      <c r="B37" s="278"/>
      <c r="C37" s="278"/>
      <c r="D37" s="278"/>
      <c r="E37" s="81"/>
      <c r="F37" s="55"/>
      <c r="G37" s="278" t="s">
        <v>59</v>
      </c>
      <c r="H37" s="278"/>
      <c r="I37" s="278"/>
      <c r="J37" s="279"/>
      <c r="K37" s="81"/>
      <c r="L37" s="51" t="s">
        <v>223</v>
      </c>
    </row>
    <row r="38" spans="1:12" ht="15" customHeight="1" x14ac:dyDescent="0.2">
      <c r="A38" s="58">
        <v>1</v>
      </c>
      <c r="B38" s="59" t="s">
        <v>267</v>
      </c>
      <c r="C38" s="60" t="s">
        <v>268</v>
      </c>
      <c r="D38" s="61">
        <v>2</v>
      </c>
      <c r="E38" s="70" t="s">
        <v>232</v>
      </c>
      <c r="F38" s="63"/>
      <c r="G38" s="58">
        <v>1</v>
      </c>
      <c r="H38" s="64" t="s">
        <v>61</v>
      </c>
      <c r="I38" s="83" t="s">
        <v>60</v>
      </c>
      <c r="J38" s="66">
        <v>2</v>
      </c>
      <c r="K38" s="70" t="s">
        <v>232</v>
      </c>
      <c r="L38" s="84"/>
    </row>
    <row r="39" spans="1:12" ht="15" customHeight="1" x14ac:dyDescent="0.2">
      <c r="A39" s="58">
        <f>A38+1</f>
        <v>2</v>
      </c>
      <c r="B39" s="59" t="s">
        <v>269</v>
      </c>
      <c r="C39" s="60" t="s">
        <v>270</v>
      </c>
      <c r="D39" s="61">
        <v>2</v>
      </c>
      <c r="E39" s="70" t="s">
        <v>232</v>
      </c>
      <c r="F39" s="63"/>
      <c r="G39" s="58">
        <f>G38+1</f>
        <v>2</v>
      </c>
      <c r="H39" s="64" t="s">
        <v>63</v>
      </c>
      <c r="I39" s="65" t="s">
        <v>62</v>
      </c>
      <c r="J39" s="66">
        <v>2</v>
      </c>
      <c r="K39" s="70" t="s">
        <v>232</v>
      </c>
      <c r="L39" s="84"/>
    </row>
    <row r="40" spans="1:12" ht="15" customHeight="1" x14ac:dyDescent="0.2">
      <c r="A40" s="58">
        <f t="shared" ref="A40:A45" si="6">A39+1</f>
        <v>3</v>
      </c>
      <c r="B40" s="59" t="s">
        <v>271</v>
      </c>
      <c r="C40" s="69" t="s">
        <v>68</v>
      </c>
      <c r="D40" s="61">
        <v>3</v>
      </c>
      <c r="E40" s="70" t="s">
        <v>232</v>
      </c>
      <c r="F40" s="63"/>
      <c r="G40" s="58">
        <f t="shared" ref="G40:G46" si="7">G39+1</f>
        <v>3</v>
      </c>
      <c r="H40" s="64" t="s">
        <v>65</v>
      </c>
      <c r="I40" s="68" t="s">
        <v>64</v>
      </c>
      <c r="J40" s="66">
        <v>2</v>
      </c>
      <c r="K40" s="70" t="s">
        <v>232</v>
      </c>
      <c r="L40" s="84"/>
    </row>
    <row r="41" spans="1:12" ht="15" customHeight="1" x14ac:dyDescent="0.2">
      <c r="A41" s="58">
        <f t="shared" si="6"/>
        <v>4</v>
      </c>
      <c r="B41" s="59" t="s">
        <v>272</v>
      </c>
      <c r="C41" s="69" t="s">
        <v>55</v>
      </c>
      <c r="D41" s="61">
        <v>2</v>
      </c>
      <c r="E41" s="70" t="s">
        <v>232</v>
      </c>
      <c r="F41" s="63"/>
      <c r="G41" s="58">
        <f t="shared" si="7"/>
        <v>4</v>
      </c>
      <c r="H41" s="64" t="s">
        <v>67</v>
      </c>
      <c r="I41" s="68" t="s">
        <v>66</v>
      </c>
      <c r="J41" s="66">
        <v>2</v>
      </c>
      <c r="K41" s="70" t="s">
        <v>232</v>
      </c>
      <c r="L41" s="84"/>
    </row>
    <row r="42" spans="1:12" ht="15" customHeight="1" x14ac:dyDescent="0.2">
      <c r="A42" s="58">
        <f t="shared" si="6"/>
        <v>5</v>
      </c>
      <c r="B42" s="59" t="s">
        <v>273</v>
      </c>
      <c r="C42" s="69" t="s">
        <v>62</v>
      </c>
      <c r="D42" s="61">
        <v>2</v>
      </c>
      <c r="E42" s="70" t="s">
        <v>232</v>
      </c>
      <c r="F42" s="63"/>
      <c r="G42" s="58">
        <f t="shared" si="7"/>
        <v>5</v>
      </c>
      <c r="H42" s="64" t="s">
        <v>69</v>
      </c>
      <c r="I42" s="65" t="s">
        <v>68</v>
      </c>
      <c r="J42" s="66">
        <v>3</v>
      </c>
      <c r="K42" s="70" t="s">
        <v>232</v>
      </c>
      <c r="L42" s="84"/>
    </row>
    <row r="43" spans="1:12" ht="15" customHeight="1" x14ac:dyDescent="0.2">
      <c r="A43" s="58">
        <f t="shared" si="6"/>
        <v>6</v>
      </c>
      <c r="B43" s="59" t="s">
        <v>274</v>
      </c>
      <c r="C43" s="60" t="s">
        <v>275</v>
      </c>
      <c r="D43" s="61">
        <v>3</v>
      </c>
      <c r="E43" s="70" t="s">
        <v>232</v>
      </c>
      <c r="F43" s="63"/>
      <c r="G43" s="58">
        <f t="shared" si="7"/>
        <v>6</v>
      </c>
      <c r="H43" s="64" t="s">
        <v>71</v>
      </c>
      <c r="I43" s="65" t="s">
        <v>70</v>
      </c>
      <c r="J43" s="66">
        <v>2</v>
      </c>
      <c r="K43" s="70" t="s">
        <v>232</v>
      </c>
      <c r="L43" s="84"/>
    </row>
    <row r="44" spans="1:12" ht="15" customHeight="1" x14ac:dyDescent="0.2">
      <c r="A44" s="58">
        <f t="shared" si="6"/>
        <v>7</v>
      </c>
      <c r="B44" s="59" t="s">
        <v>276</v>
      </c>
      <c r="C44" s="69" t="s">
        <v>34</v>
      </c>
      <c r="D44" s="61">
        <v>3</v>
      </c>
      <c r="E44" s="70" t="s">
        <v>232</v>
      </c>
      <c r="F44" s="63"/>
      <c r="G44" s="58">
        <f t="shared" si="7"/>
        <v>7</v>
      </c>
      <c r="H44" s="64" t="s">
        <v>73</v>
      </c>
      <c r="I44" s="68" t="s">
        <v>72</v>
      </c>
      <c r="J44" s="66">
        <v>2</v>
      </c>
      <c r="K44" s="70" t="s">
        <v>232</v>
      </c>
      <c r="L44" s="84"/>
    </row>
    <row r="45" spans="1:12" ht="15" customHeight="1" x14ac:dyDescent="0.2">
      <c r="A45" s="58">
        <f t="shared" si="6"/>
        <v>8</v>
      </c>
      <c r="B45" s="59" t="s">
        <v>277</v>
      </c>
      <c r="C45" s="69" t="s">
        <v>83</v>
      </c>
      <c r="D45" s="61">
        <v>3</v>
      </c>
      <c r="E45" s="70" t="s">
        <v>232</v>
      </c>
      <c r="F45" s="63"/>
      <c r="G45" s="58">
        <f t="shared" si="7"/>
        <v>8</v>
      </c>
      <c r="H45" s="64" t="s">
        <v>75</v>
      </c>
      <c r="I45" s="65" t="s">
        <v>74</v>
      </c>
      <c r="J45" s="66">
        <v>2</v>
      </c>
      <c r="K45" s="70" t="s">
        <v>232</v>
      </c>
      <c r="L45" s="84"/>
    </row>
    <row r="46" spans="1:12" ht="15" customHeight="1" x14ac:dyDescent="0.2">
      <c r="A46" s="72"/>
      <c r="B46" s="73"/>
      <c r="C46" s="74"/>
      <c r="D46" s="61"/>
      <c r="E46" s="75"/>
      <c r="F46" s="76"/>
      <c r="G46" s="58">
        <f t="shared" si="7"/>
        <v>9</v>
      </c>
      <c r="H46" s="64" t="s">
        <v>77</v>
      </c>
      <c r="I46" s="65" t="s">
        <v>76</v>
      </c>
      <c r="J46" s="66">
        <v>3</v>
      </c>
      <c r="K46" s="70" t="s">
        <v>232</v>
      </c>
      <c r="L46" s="84"/>
    </row>
    <row r="47" spans="1:12" ht="15" customHeight="1" x14ac:dyDescent="0.2">
      <c r="A47" s="272" t="s">
        <v>240</v>
      </c>
      <c r="B47" s="273"/>
      <c r="C47" s="274"/>
      <c r="D47" s="78">
        <f>SUM(D38:D45)</f>
        <v>20</v>
      </c>
      <c r="E47" s="79"/>
      <c r="F47" s="80"/>
      <c r="G47" s="272" t="s">
        <v>240</v>
      </c>
      <c r="H47" s="273"/>
      <c r="I47" s="274"/>
      <c r="J47" s="77">
        <f>SUM(J38:J46)</f>
        <v>20</v>
      </c>
      <c r="K47" s="77"/>
      <c r="L47" s="71"/>
    </row>
    <row r="48" spans="1:12" customFormat="1" ht="15" customHeight="1" x14ac:dyDescent="0.25">
      <c r="A48" s="278" t="s">
        <v>78</v>
      </c>
      <c r="B48" s="278"/>
      <c r="C48" s="278"/>
      <c r="D48" s="278"/>
      <c r="E48" s="81"/>
      <c r="F48" s="55"/>
      <c r="G48" s="278" t="s">
        <v>78</v>
      </c>
      <c r="H48" s="278"/>
      <c r="I48" s="278"/>
      <c r="J48" s="278"/>
      <c r="K48" s="55"/>
      <c r="L48" s="51" t="s">
        <v>223</v>
      </c>
    </row>
    <row r="49" spans="1:12" ht="15" customHeight="1" x14ac:dyDescent="0.2">
      <c r="A49" s="58">
        <v>1</v>
      </c>
      <c r="B49" s="59" t="s">
        <v>278</v>
      </c>
      <c r="C49" s="60" t="s">
        <v>279</v>
      </c>
      <c r="D49" s="61">
        <v>2</v>
      </c>
      <c r="E49" s="70" t="s">
        <v>232</v>
      </c>
      <c r="F49" s="63"/>
      <c r="G49" s="58">
        <v>1</v>
      </c>
      <c r="H49" s="58" t="s">
        <v>80</v>
      </c>
      <c r="I49" s="85" t="s">
        <v>79</v>
      </c>
      <c r="J49" s="58">
        <v>2</v>
      </c>
      <c r="K49" s="70" t="s">
        <v>232</v>
      </c>
      <c r="L49" s="71"/>
    </row>
    <row r="50" spans="1:12" ht="15" customHeight="1" x14ac:dyDescent="0.2">
      <c r="A50" s="58">
        <f>A49+1</f>
        <v>2</v>
      </c>
      <c r="B50" s="59" t="s">
        <v>280</v>
      </c>
      <c r="C50" s="69" t="s">
        <v>79</v>
      </c>
      <c r="D50" s="61">
        <v>2</v>
      </c>
      <c r="E50" s="70" t="s">
        <v>232</v>
      </c>
      <c r="F50" s="63"/>
      <c r="G50" s="58">
        <f>G49+1</f>
        <v>2</v>
      </c>
      <c r="H50" s="58" t="s">
        <v>82</v>
      </c>
      <c r="I50" s="68" t="s">
        <v>81</v>
      </c>
      <c r="J50" s="64">
        <v>4</v>
      </c>
      <c r="K50" s="70" t="s">
        <v>232</v>
      </c>
      <c r="L50" s="71"/>
    </row>
    <row r="51" spans="1:12" ht="15" customHeight="1" x14ac:dyDescent="0.2">
      <c r="A51" s="58">
        <f t="shared" ref="A51:A57" si="8">A50+1</f>
        <v>3</v>
      </c>
      <c r="B51" s="59" t="s">
        <v>281</v>
      </c>
      <c r="C51" s="69" t="s">
        <v>70</v>
      </c>
      <c r="D51" s="61">
        <v>2</v>
      </c>
      <c r="E51" s="70" t="s">
        <v>232</v>
      </c>
      <c r="F51" s="63"/>
      <c r="G51" s="58">
        <f t="shared" ref="G51:G55" si="9">G50+1</f>
        <v>3</v>
      </c>
      <c r="H51" s="58" t="s">
        <v>84</v>
      </c>
      <c r="I51" s="65" t="s">
        <v>83</v>
      </c>
      <c r="J51" s="66">
        <v>3</v>
      </c>
      <c r="K51" s="70" t="s">
        <v>232</v>
      </c>
      <c r="L51" s="71"/>
    </row>
    <row r="52" spans="1:12" ht="15" customHeight="1" x14ac:dyDescent="0.2">
      <c r="A52" s="58">
        <f t="shared" si="8"/>
        <v>4</v>
      </c>
      <c r="B52" s="59" t="s">
        <v>282</v>
      </c>
      <c r="C52" s="69" t="s">
        <v>60</v>
      </c>
      <c r="D52" s="61">
        <v>2</v>
      </c>
      <c r="E52" s="70" t="s">
        <v>232</v>
      </c>
      <c r="F52" s="63"/>
      <c r="G52" s="58">
        <f t="shared" si="9"/>
        <v>4</v>
      </c>
      <c r="H52" s="58" t="s">
        <v>86</v>
      </c>
      <c r="I52" s="65" t="s">
        <v>85</v>
      </c>
      <c r="J52" s="66">
        <v>2</v>
      </c>
      <c r="K52" s="70" t="s">
        <v>232</v>
      </c>
      <c r="L52" s="71"/>
    </row>
    <row r="53" spans="1:12" ht="15" customHeight="1" x14ac:dyDescent="0.2">
      <c r="A53" s="58">
        <f t="shared" si="8"/>
        <v>5</v>
      </c>
      <c r="B53" s="59" t="s">
        <v>283</v>
      </c>
      <c r="C53" s="69" t="s">
        <v>96</v>
      </c>
      <c r="D53" s="61">
        <v>2</v>
      </c>
      <c r="E53" s="70" t="s">
        <v>232</v>
      </c>
      <c r="F53" s="63"/>
      <c r="G53" s="58">
        <f t="shared" si="9"/>
        <v>5</v>
      </c>
      <c r="H53" s="58" t="s">
        <v>88</v>
      </c>
      <c r="I53" s="65" t="s">
        <v>87</v>
      </c>
      <c r="J53" s="66">
        <v>3</v>
      </c>
      <c r="K53" s="70" t="s">
        <v>232</v>
      </c>
      <c r="L53" s="71"/>
    </row>
    <row r="54" spans="1:12" ht="15" customHeight="1" x14ac:dyDescent="0.2">
      <c r="A54" s="58">
        <f t="shared" si="8"/>
        <v>6</v>
      </c>
      <c r="B54" s="59" t="s">
        <v>284</v>
      </c>
      <c r="C54" s="69" t="s">
        <v>74</v>
      </c>
      <c r="D54" s="61">
        <v>2</v>
      </c>
      <c r="E54" s="70" t="s">
        <v>232</v>
      </c>
      <c r="F54" s="63"/>
      <c r="G54" s="58">
        <f t="shared" si="9"/>
        <v>6</v>
      </c>
      <c r="H54" s="58" t="s">
        <v>90</v>
      </c>
      <c r="I54" s="65" t="s">
        <v>89</v>
      </c>
      <c r="J54" s="66">
        <v>3</v>
      </c>
      <c r="K54" s="70" t="s">
        <v>232</v>
      </c>
      <c r="L54" s="71"/>
    </row>
    <row r="55" spans="1:12" ht="15" customHeight="1" x14ac:dyDescent="0.2">
      <c r="A55" s="58">
        <f t="shared" si="8"/>
        <v>7</v>
      </c>
      <c r="B55" s="59" t="s">
        <v>285</v>
      </c>
      <c r="C55" s="60" t="s">
        <v>286</v>
      </c>
      <c r="D55" s="61">
        <v>2</v>
      </c>
      <c r="E55" s="70" t="s">
        <v>232</v>
      </c>
      <c r="F55" s="63"/>
      <c r="G55" s="58">
        <f t="shared" si="9"/>
        <v>7</v>
      </c>
      <c r="H55" s="58" t="s">
        <v>92</v>
      </c>
      <c r="I55" s="65" t="s">
        <v>91</v>
      </c>
      <c r="J55" s="64">
        <v>3</v>
      </c>
      <c r="K55" s="70" t="s">
        <v>232</v>
      </c>
      <c r="L55" s="71"/>
    </row>
    <row r="56" spans="1:12" ht="15" customHeight="1" x14ac:dyDescent="0.2">
      <c r="A56" s="58">
        <f t="shared" si="8"/>
        <v>8</v>
      </c>
      <c r="B56" s="59" t="s">
        <v>287</v>
      </c>
      <c r="C56" s="69" t="s">
        <v>94</v>
      </c>
      <c r="D56" s="61">
        <v>2</v>
      </c>
      <c r="E56" s="70" t="s">
        <v>232</v>
      </c>
      <c r="F56" s="63"/>
      <c r="G56" s="58"/>
      <c r="H56" s="71"/>
      <c r="I56" s="71"/>
      <c r="J56" s="71"/>
      <c r="K56" s="71"/>
      <c r="L56" s="71"/>
    </row>
    <row r="57" spans="1:12" ht="15" customHeight="1" x14ac:dyDescent="0.2">
      <c r="A57" s="58">
        <f t="shared" si="8"/>
        <v>9</v>
      </c>
      <c r="B57" s="59" t="s">
        <v>288</v>
      </c>
      <c r="C57" s="69" t="s">
        <v>76</v>
      </c>
      <c r="D57" s="61">
        <v>3</v>
      </c>
      <c r="E57" s="70" t="s">
        <v>232</v>
      </c>
      <c r="F57" s="63"/>
      <c r="G57" s="71"/>
      <c r="H57" s="71"/>
      <c r="I57" s="71"/>
      <c r="J57" s="71"/>
      <c r="K57" s="71"/>
      <c r="L57" s="71"/>
    </row>
    <row r="58" spans="1:12" ht="15" customHeight="1" x14ac:dyDescent="0.2">
      <c r="A58" s="272" t="s">
        <v>240</v>
      </c>
      <c r="B58" s="273"/>
      <c r="C58" s="274"/>
      <c r="D58" s="78">
        <f>SUM(D49:D57)</f>
        <v>19</v>
      </c>
      <c r="E58" s="79"/>
      <c r="F58" s="80"/>
      <c r="G58" s="272" t="s">
        <v>240</v>
      </c>
      <c r="H58" s="273"/>
      <c r="I58" s="274"/>
      <c r="J58" s="77">
        <f>SUM(J49:J57)</f>
        <v>20</v>
      </c>
      <c r="K58" s="77"/>
      <c r="L58" s="71"/>
    </row>
    <row r="59" spans="1:12" customFormat="1" ht="15" customHeight="1" x14ac:dyDescent="0.25">
      <c r="A59" s="278" t="s">
        <v>93</v>
      </c>
      <c r="B59" s="278"/>
      <c r="C59" s="278"/>
      <c r="D59" s="278"/>
      <c r="E59" s="81"/>
      <c r="F59" s="55"/>
      <c r="G59" s="278" t="s">
        <v>93</v>
      </c>
      <c r="H59" s="278"/>
      <c r="I59" s="278"/>
      <c r="J59" s="279"/>
      <c r="K59" s="81"/>
      <c r="L59" s="51" t="s">
        <v>223</v>
      </c>
    </row>
    <row r="60" spans="1:12" ht="15" customHeight="1" x14ac:dyDescent="0.2">
      <c r="A60" s="58">
        <v>1</v>
      </c>
      <c r="B60" s="59" t="s">
        <v>289</v>
      </c>
      <c r="C60" s="69" t="s">
        <v>290</v>
      </c>
      <c r="D60" s="61">
        <v>2</v>
      </c>
      <c r="E60" s="70" t="s">
        <v>232</v>
      </c>
      <c r="F60" s="63"/>
      <c r="G60" s="58">
        <v>1</v>
      </c>
      <c r="H60" s="64" t="s">
        <v>95</v>
      </c>
      <c r="I60" s="65" t="s">
        <v>94</v>
      </c>
      <c r="J60" s="66">
        <v>2</v>
      </c>
      <c r="K60" s="70" t="s">
        <v>232</v>
      </c>
      <c r="L60" s="58" t="s">
        <v>176</v>
      </c>
    </row>
    <row r="61" spans="1:12" ht="15" customHeight="1" x14ac:dyDescent="0.2">
      <c r="A61" s="58">
        <f>A60+1</f>
        <v>2</v>
      </c>
      <c r="B61" s="59" t="s">
        <v>291</v>
      </c>
      <c r="C61" s="69" t="s">
        <v>91</v>
      </c>
      <c r="D61" s="61">
        <v>3</v>
      </c>
      <c r="E61" s="70" t="s">
        <v>232</v>
      </c>
      <c r="F61" s="63"/>
      <c r="G61" s="58">
        <f>G60+1</f>
        <v>2</v>
      </c>
      <c r="H61" s="64" t="s">
        <v>97</v>
      </c>
      <c r="I61" s="65" t="s">
        <v>96</v>
      </c>
      <c r="J61" s="66">
        <v>3</v>
      </c>
      <c r="K61" s="70" t="s">
        <v>232</v>
      </c>
      <c r="L61" s="58" t="s">
        <v>176</v>
      </c>
    </row>
    <row r="62" spans="1:12" ht="15" customHeight="1" x14ac:dyDescent="0.2">
      <c r="A62" s="58">
        <f t="shared" ref="A62:A66" si="10">A61+1</f>
        <v>3</v>
      </c>
      <c r="B62" s="59" t="s">
        <v>292</v>
      </c>
      <c r="C62" s="69" t="s">
        <v>85</v>
      </c>
      <c r="D62" s="61">
        <v>2</v>
      </c>
      <c r="E62" s="70" t="s">
        <v>232</v>
      </c>
      <c r="F62" s="63"/>
      <c r="G62" s="58">
        <f t="shared" ref="G62:G68" si="11">G61+1</f>
        <v>3</v>
      </c>
      <c r="H62" s="64" t="s">
        <v>99</v>
      </c>
      <c r="I62" s="68" t="s">
        <v>98</v>
      </c>
      <c r="J62" s="66">
        <v>3</v>
      </c>
      <c r="K62" s="70" t="s">
        <v>232</v>
      </c>
      <c r="L62" s="58" t="s">
        <v>176</v>
      </c>
    </row>
    <row r="63" spans="1:12" x14ac:dyDescent="0.2">
      <c r="A63" s="58">
        <f t="shared" si="10"/>
        <v>4</v>
      </c>
      <c r="B63" s="59" t="s">
        <v>293</v>
      </c>
      <c r="C63" s="69" t="s">
        <v>89</v>
      </c>
      <c r="D63" s="61">
        <v>3</v>
      </c>
      <c r="E63" s="70" t="s">
        <v>232</v>
      </c>
      <c r="F63" s="63"/>
      <c r="G63" s="58">
        <f t="shared" si="11"/>
        <v>4</v>
      </c>
      <c r="H63" s="64" t="s">
        <v>101</v>
      </c>
      <c r="I63" s="65" t="s">
        <v>100</v>
      </c>
      <c r="J63" s="66">
        <v>3</v>
      </c>
      <c r="K63" s="70" t="s">
        <v>232</v>
      </c>
      <c r="L63" s="58" t="s">
        <v>176</v>
      </c>
    </row>
    <row r="64" spans="1:12" ht="25.5" customHeight="1" x14ac:dyDescent="0.2">
      <c r="A64" s="58">
        <f t="shared" si="10"/>
        <v>5</v>
      </c>
      <c r="B64" s="59" t="s">
        <v>294</v>
      </c>
      <c r="C64" s="69" t="s">
        <v>111</v>
      </c>
      <c r="D64" s="61">
        <v>2</v>
      </c>
      <c r="E64" s="70" t="s">
        <v>232</v>
      </c>
      <c r="F64" s="63"/>
      <c r="G64" s="58">
        <f t="shared" si="11"/>
        <v>5</v>
      </c>
      <c r="H64" s="64" t="s">
        <v>103</v>
      </c>
      <c r="I64" s="65" t="s">
        <v>102</v>
      </c>
      <c r="J64" s="66">
        <v>2</v>
      </c>
      <c r="K64" s="70" t="s">
        <v>232</v>
      </c>
      <c r="L64" s="58" t="s">
        <v>176</v>
      </c>
    </row>
    <row r="65" spans="1:12" ht="15" customHeight="1" x14ac:dyDescent="0.2">
      <c r="A65" s="58">
        <f t="shared" si="10"/>
        <v>6</v>
      </c>
      <c r="B65" s="59" t="s">
        <v>295</v>
      </c>
      <c r="C65" s="69" t="s">
        <v>87</v>
      </c>
      <c r="D65" s="61">
        <v>3</v>
      </c>
      <c r="E65" s="70" t="s">
        <v>232</v>
      </c>
      <c r="F65" s="63"/>
      <c r="G65" s="58">
        <f t="shared" si="11"/>
        <v>6</v>
      </c>
      <c r="H65" s="64" t="s">
        <v>105</v>
      </c>
      <c r="I65" s="65" t="s">
        <v>104</v>
      </c>
      <c r="J65" s="66">
        <v>2</v>
      </c>
      <c r="K65" s="70" t="s">
        <v>232</v>
      </c>
      <c r="L65" s="58" t="s">
        <v>176</v>
      </c>
    </row>
    <row r="66" spans="1:12" ht="15" customHeight="1" x14ac:dyDescent="0.2">
      <c r="A66" s="58">
        <f t="shared" si="10"/>
        <v>7</v>
      </c>
      <c r="B66" s="59" t="s">
        <v>296</v>
      </c>
      <c r="C66" s="60" t="s">
        <v>297</v>
      </c>
      <c r="D66" s="61">
        <v>3</v>
      </c>
      <c r="E66" s="70" t="s">
        <v>232</v>
      </c>
      <c r="F66" s="63"/>
      <c r="G66" s="58">
        <f t="shared" si="11"/>
        <v>7</v>
      </c>
      <c r="H66" s="64" t="s">
        <v>107</v>
      </c>
      <c r="I66" s="65" t="s">
        <v>106</v>
      </c>
      <c r="J66" s="66">
        <v>2</v>
      </c>
      <c r="K66" s="70" t="s">
        <v>232</v>
      </c>
      <c r="L66" s="58" t="s">
        <v>176</v>
      </c>
    </row>
    <row r="67" spans="1:12" ht="15" customHeight="1" x14ac:dyDescent="0.2">
      <c r="A67" s="58"/>
      <c r="B67" s="86"/>
      <c r="C67" s="69" t="s">
        <v>298</v>
      </c>
      <c r="D67" s="87"/>
      <c r="E67" s="88"/>
      <c r="F67" s="89"/>
      <c r="G67" s="58">
        <f t="shared" si="11"/>
        <v>8</v>
      </c>
      <c r="H67" s="71"/>
      <c r="I67" s="65" t="s">
        <v>108</v>
      </c>
      <c r="J67" s="66">
        <v>2</v>
      </c>
      <c r="K67" s="66"/>
      <c r="L67" s="58" t="s">
        <v>176</v>
      </c>
    </row>
    <row r="68" spans="1:12" ht="15" customHeight="1" x14ac:dyDescent="0.2">
      <c r="A68" s="71"/>
      <c r="B68" s="59" t="s">
        <v>299</v>
      </c>
      <c r="C68" s="69" t="s">
        <v>126</v>
      </c>
      <c r="D68" s="61">
        <v>2</v>
      </c>
      <c r="E68" s="70" t="s">
        <v>232</v>
      </c>
      <c r="F68" s="63"/>
      <c r="G68" s="58">
        <f t="shared" si="11"/>
        <v>9</v>
      </c>
      <c r="H68" s="71"/>
      <c r="I68" s="65" t="s">
        <v>109</v>
      </c>
      <c r="J68" s="66">
        <v>2</v>
      </c>
      <c r="K68" s="66"/>
      <c r="L68" s="58" t="s">
        <v>176</v>
      </c>
    </row>
    <row r="69" spans="1:12" ht="15" customHeight="1" x14ac:dyDescent="0.2">
      <c r="A69" s="71"/>
      <c r="B69" s="59" t="s">
        <v>300</v>
      </c>
      <c r="C69" s="69" t="s">
        <v>301</v>
      </c>
      <c r="D69" s="61">
        <v>2</v>
      </c>
      <c r="E69" s="70" t="s">
        <v>232</v>
      </c>
      <c r="F69" s="63"/>
      <c r="G69" s="71"/>
      <c r="H69" s="71"/>
      <c r="I69" s="65"/>
      <c r="J69" s="66"/>
      <c r="K69" s="66"/>
      <c r="L69" s="71"/>
    </row>
    <row r="70" spans="1:12" ht="15" customHeight="1" x14ac:dyDescent="0.2">
      <c r="A70" s="71"/>
      <c r="B70" s="59" t="s">
        <v>302</v>
      </c>
      <c r="C70" s="69" t="s">
        <v>128</v>
      </c>
      <c r="D70" s="61">
        <v>2</v>
      </c>
      <c r="E70" s="70" t="s">
        <v>232</v>
      </c>
      <c r="F70" s="63"/>
      <c r="G70" s="71"/>
      <c r="H70" s="71"/>
      <c r="I70" s="71"/>
      <c r="J70" s="82"/>
      <c r="K70" s="82"/>
      <c r="L70" s="71"/>
    </row>
    <row r="71" spans="1:12" ht="15" customHeight="1" x14ac:dyDescent="0.2">
      <c r="A71" s="272" t="s">
        <v>240</v>
      </c>
      <c r="B71" s="273"/>
      <c r="C71" s="274"/>
      <c r="D71" s="78">
        <f>SUM(D60:D68)</f>
        <v>20</v>
      </c>
      <c r="E71" s="79"/>
      <c r="F71" s="80"/>
      <c r="G71" s="272" t="s">
        <v>240</v>
      </c>
      <c r="H71" s="273"/>
      <c r="I71" s="274"/>
      <c r="J71" s="77">
        <f>SUM(J60:J70)</f>
        <v>21</v>
      </c>
      <c r="K71" s="77"/>
      <c r="L71" s="71"/>
    </row>
    <row r="72" spans="1:12" customFormat="1" ht="15" customHeight="1" x14ac:dyDescent="0.25">
      <c r="A72" s="278" t="s">
        <v>110</v>
      </c>
      <c r="B72" s="278"/>
      <c r="C72" s="278"/>
      <c r="D72" s="278"/>
      <c r="E72" s="81"/>
      <c r="F72" s="55"/>
      <c r="G72" s="278" t="s">
        <v>110</v>
      </c>
      <c r="H72" s="278"/>
      <c r="I72" s="278"/>
      <c r="J72" s="279"/>
      <c r="K72" s="81"/>
      <c r="L72" s="51" t="s">
        <v>223</v>
      </c>
    </row>
    <row r="73" spans="1:12" ht="15" customHeight="1" x14ac:dyDescent="0.2">
      <c r="A73" s="58">
        <v>1</v>
      </c>
      <c r="B73" s="59" t="s">
        <v>303</v>
      </c>
      <c r="C73" s="69" t="s">
        <v>100</v>
      </c>
      <c r="D73" s="61">
        <v>3</v>
      </c>
      <c r="E73" s="70" t="s">
        <v>232</v>
      </c>
      <c r="F73" s="63"/>
      <c r="G73" s="58">
        <v>1</v>
      </c>
      <c r="H73" s="64" t="s">
        <v>112</v>
      </c>
      <c r="I73" s="65" t="s">
        <v>111</v>
      </c>
      <c r="J73" s="66">
        <v>2</v>
      </c>
      <c r="K73" s="70" t="s">
        <v>232</v>
      </c>
      <c r="L73" s="58" t="s">
        <v>176</v>
      </c>
    </row>
    <row r="74" spans="1:12" ht="15" customHeight="1" x14ac:dyDescent="0.2">
      <c r="A74" s="58">
        <f>A73+1</f>
        <v>2</v>
      </c>
      <c r="B74" s="59" t="s">
        <v>304</v>
      </c>
      <c r="C74" s="69" t="s">
        <v>130</v>
      </c>
      <c r="D74" s="61">
        <v>2</v>
      </c>
      <c r="E74" s="70" t="s">
        <v>232</v>
      </c>
      <c r="F74" s="63"/>
      <c r="G74" s="58">
        <f>G73+1</f>
        <v>2</v>
      </c>
      <c r="H74" s="64" t="s">
        <v>114</v>
      </c>
      <c r="I74" s="68" t="s">
        <v>113</v>
      </c>
      <c r="J74" s="66">
        <v>2</v>
      </c>
      <c r="K74" s="70" t="s">
        <v>232</v>
      </c>
      <c r="L74" s="58" t="s">
        <v>176</v>
      </c>
    </row>
    <row r="75" spans="1:12" ht="15" customHeight="1" x14ac:dyDescent="0.2">
      <c r="A75" s="58">
        <f t="shared" ref="A75:A79" si="12">A74+1</f>
        <v>3</v>
      </c>
      <c r="B75" s="59" t="s">
        <v>305</v>
      </c>
      <c r="C75" s="60" t="s">
        <v>167</v>
      </c>
      <c r="D75" s="61">
        <v>2</v>
      </c>
      <c r="E75" s="70" t="s">
        <v>232</v>
      </c>
      <c r="F75" s="63"/>
      <c r="G75" s="58">
        <f t="shared" ref="G75:G79" si="13">G74+1</f>
        <v>3</v>
      </c>
      <c r="H75" s="64" t="s">
        <v>116</v>
      </c>
      <c r="I75" s="65" t="s">
        <v>115</v>
      </c>
      <c r="J75" s="66">
        <v>3</v>
      </c>
      <c r="K75" s="70" t="s">
        <v>232</v>
      </c>
      <c r="L75" s="58" t="s">
        <v>176</v>
      </c>
    </row>
    <row r="76" spans="1:12" ht="15" customHeight="1" x14ac:dyDescent="0.2">
      <c r="A76" s="58">
        <f t="shared" si="12"/>
        <v>4</v>
      </c>
      <c r="B76" s="59" t="s">
        <v>306</v>
      </c>
      <c r="C76" s="69" t="s">
        <v>106</v>
      </c>
      <c r="D76" s="61">
        <v>2</v>
      </c>
      <c r="E76" s="70" t="s">
        <v>232</v>
      </c>
      <c r="F76" s="63"/>
      <c r="G76" s="58">
        <f t="shared" si="13"/>
        <v>4</v>
      </c>
      <c r="H76" s="64" t="s">
        <v>118</v>
      </c>
      <c r="I76" s="65" t="s">
        <v>117</v>
      </c>
      <c r="J76" s="66">
        <v>3</v>
      </c>
      <c r="K76" s="70" t="s">
        <v>232</v>
      </c>
      <c r="L76" s="58" t="s">
        <v>176</v>
      </c>
    </row>
    <row r="77" spans="1:12" ht="15" customHeight="1" x14ac:dyDescent="0.2">
      <c r="A77" s="58">
        <f t="shared" si="12"/>
        <v>5</v>
      </c>
      <c r="B77" s="59" t="s">
        <v>307</v>
      </c>
      <c r="C77" s="69" t="s">
        <v>308</v>
      </c>
      <c r="D77" s="61">
        <v>3</v>
      </c>
      <c r="E77" s="70" t="s">
        <v>232</v>
      </c>
      <c r="F77" s="63"/>
      <c r="G77" s="58">
        <f t="shared" si="13"/>
        <v>5</v>
      </c>
      <c r="H77" s="71"/>
      <c r="I77" s="65" t="s">
        <v>108</v>
      </c>
      <c r="J77" s="66">
        <v>2</v>
      </c>
      <c r="K77" s="66"/>
      <c r="L77" s="58" t="s">
        <v>176</v>
      </c>
    </row>
    <row r="78" spans="1:12" ht="15" customHeight="1" x14ac:dyDescent="0.2">
      <c r="A78" s="58">
        <f t="shared" si="12"/>
        <v>6</v>
      </c>
      <c r="B78" s="59" t="s">
        <v>309</v>
      </c>
      <c r="C78" s="69" t="s">
        <v>102</v>
      </c>
      <c r="D78" s="61">
        <v>2</v>
      </c>
      <c r="E78" s="70" t="s">
        <v>232</v>
      </c>
      <c r="F78" s="63"/>
      <c r="G78" s="58">
        <f t="shared" si="13"/>
        <v>6</v>
      </c>
      <c r="H78" s="71"/>
      <c r="I78" s="65" t="s">
        <v>109</v>
      </c>
      <c r="J78" s="66">
        <v>2</v>
      </c>
      <c r="K78" s="66"/>
      <c r="L78" s="58" t="s">
        <v>176</v>
      </c>
    </row>
    <row r="79" spans="1:12" ht="15" customHeight="1" x14ac:dyDescent="0.2">
      <c r="A79" s="58">
        <f t="shared" si="12"/>
        <v>7</v>
      </c>
      <c r="B79" s="59" t="s">
        <v>310</v>
      </c>
      <c r="C79" s="69" t="s">
        <v>104</v>
      </c>
      <c r="D79" s="61">
        <v>2</v>
      </c>
      <c r="E79" s="70" t="s">
        <v>232</v>
      </c>
      <c r="F79" s="63"/>
      <c r="G79" s="58">
        <f t="shared" si="13"/>
        <v>7</v>
      </c>
      <c r="H79" s="71"/>
      <c r="I79" s="65" t="s">
        <v>119</v>
      </c>
      <c r="J79" s="66">
        <v>2</v>
      </c>
      <c r="K79" s="66"/>
      <c r="L79" s="58" t="s">
        <v>176</v>
      </c>
    </row>
    <row r="80" spans="1:12" ht="15" customHeight="1" x14ac:dyDescent="0.2">
      <c r="A80" s="71"/>
      <c r="B80" s="86"/>
      <c r="C80" s="69" t="s">
        <v>298</v>
      </c>
      <c r="D80" s="87"/>
      <c r="E80" s="90"/>
      <c r="F80" s="89"/>
      <c r="G80" s="58">
        <v>8</v>
      </c>
      <c r="H80" s="71"/>
      <c r="I80" s="65" t="s">
        <v>120</v>
      </c>
      <c r="J80" s="66">
        <v>2</v>
      </c>
      <c r="K80" s="66"/>
      <c r="L80" s="58" t="s">
        <v>176</v>
      </c>
    </row>
    <row r="81" spans="1:12" ht="15" customHeight="1" x14ac:dyDescent="0.2">
      <c r="A81" s="71"/>
      <c r="B81" s="59" t="s">
        <v>311</v>
      </c>
      <c r="C81" s="69" t="s">
        <v>139</v>
      </c>
      <c r="D81" s="61">
        <v>2</v>
      </c>
      <c r="E81" s="70" t="s">
        <v>232</v>
      </c>
      <c r="F81" s="63"/>
      <c r="G81" s="71"/>
      <c r="H81" s="71"/>
      <c r="I81" s="71"/>
      <c r="J81" s="82"/>
      <c r="K81" s="82"/>
      <c r="L81" s="71"/>
    </row>
    <row r="82" spans="1:12" ht="15" customHeight="1" x14ac:dyDescent="0.2">
      <c r="A82" s="71"/>
      <c r="B82" s="59" t="s">
        <v>312</v>
      </c>
      <c r="C82" s="69" t="s">
        <v>137</v>
      </c>
      <c r="D82" s="61">
        <v>2</v>
      </c>
      <c r="E82" s="70" t="s">
        <v>232</v>
      </c>
      <c r="F82" s="63"/>
      <c r="G82" s="71"/>
      <c r="H82" s="71"/>
      <c r="I82" s="71"/>
      <c r="J82" s="82"/>
      <c r="K82" s="82"/>
      <c r="L82" s="71"/>
    </row>
    <row r="83" spans="1:12" ht="15" customHeight="1" x14ac:dyDescent="0.2">
      <c r="A83" s="71"/>
      <c r="B83" s="59" t="s">
        <v>313</v>
      </c>
      <c r="C83" s="69" t="s">
        <v>146</v>
      </c>
      <c r="D83" s="61">
        <v>2</v>
      </c>
      <c r="E83" s="70" t="s">
        <v>232</v>
      </c>
      <c r="F83" s="63"/>
      <c r="G83" s="71"/>
      <c r="H83" s="71"/>
      <c r="I83" s="71"/>
      <c r="J83" s="82"/>
      <c r="K83" s="82"/>
      <c r="L83" s="71"/>
    </row>
    <row r="84" spans="1:12" ht="15" customHeight="1" x14ac:dyDescent="0.2">
      <c r="A84" s="272" t="s">
        <v>240</v>
      </c>
      <c r="B84" s="273"/>
      <c r="C84" s="274"/>
      <c r="D84" s="78">
        <f>SUM(D73:D81)</f>
        <v>18</v>
      </c>
      <c r="E84" s="79"/>
      <c r="F84" s="80"/>
      <c r="G84" s="272" t="s">
        <v>240</v>
      </c>
      <c r="H84" s="273"/>
      <c r="I84" s="274"/>
      <c r="J84" s="77">
        <f>SUM(J73:J83)</f>
        <v>18</v>
      </c>
      <c r="K84" s="77"/>
      <c r="L84" s="71"/>
    </row>
    <row r="85" spans="1:12" customFormat="1" ht="15" customHeight="1" x14ac:dyDescent="0.25">
      <c r="A85" s="278" t="s">
        <v>121</v>
      </c>
      <c r="B85" s="278"/>
      <c r="C85" s="278"/>
      <c r="D85" s="278"/>
      <c r="E85" s="81"/>
      <c r="F85" s="55"/>
      <c r="G85" s="278" t="s">
        <v>121</v>
      </c>
      <c r="H85" s="278"/>
      <c r="I85" s="278"/>
      <c r="J85" s="279"/>
      <c r="K85" s="81"/>
      <c r="L85" s="51" t="s">
        <v>223</v>
      </c>
    </row>
    <row r="86" spans="1:12" ht="15" customHeight="1" x14ac:dyDescent="0.2">
      <c r="A86" s="58">
        <v>1</v>
      </c>
      <c r="B86" s="59" t="s">
        <v>314</v>
      </c>
      <c r="C86" s="69" t="s">
        <v>122</v>
      </c>
      <c r="D86" s="61">
        <v>6</v>
      </c>
      <c r="E86" s="70" t="s">
        <v>232</v>
      </c>
      <c r="F86" s="63"/>
      <c r="G86" s="58">
        <v>1</v>
      </c>
      <c r="H86" s="64" t="s">
        <v>123</v>
      </c>
      <c r="I86" s="65" t="s">
        <v>122</v>
      </c>
      <c r="J86" s="66">
        <v>6</v>
      </c>
      <c r="K86" s="70" t="s">
        <v>232</v>
      </c>
      <c r="L86" s="71"/>
    </row>
    <row r="87" spans="1:12" ht="15" customHeight="1" x14ac:dyDescent="0.2">
      <c r="A87" s="71"/>
      <c r="B87" s="86"/>
      <c r="C87" s="69" t="s">
        <v>315</v>
      </c>
      <c r="D87" s="87"/>
      <c r="E87" s="91"/>
      <c r="F87" s="89"/>
      <c r="G87" s="71"/>
      <c r="H87" s="71"/>
      <c r="I87" s="71"/>
      <c r="J87" s="82"/>
      <c r="K87" s="82"/>
      <c r="L87" s="71"/>
    </row>
    <row r="88" spans="1:12" ht="15" customHeight="1" x14ac:dyDescent="0.2">
      <c r="A88" s="71"/>
      <c r="B88" s="59" t="s">
        <v>316</v>
      </c>
      <c r="C88" s="69" t="s">
        <v>166</v>
      </c>
      <c r="D88" s="61">
        <v>2</v>
      </c>
      <c r="E88" s="70" t="s">
        <v>232</v>
      </c>
      <c r="F88" s="63"/>
      <c r="G88" s="71"/>
      <c r="H88" s="71"/>
      <c r="I88" s="71"/>
      <c r="J88" s="82"/>
      <c r="K88" s="82"/>
      <c r="L88" s="71"/>
    </row>
    <row r="89" spans="1:12" ht="15" customHeight="1" x14ac:dyDescent="0.2">
      <c r="A89" s="71"/>
      <c r="B89" s="59" t="s">
        <v>317</v>
      </c>
      <c r="C89" s="69" t="s">
        <v>132</v>
      </c>
      <c r="D89" s="61">
        <v>2</v>
      </c>
      <c r="E89" s="70" t="s">
        <v>232</v>
      </c>
      <c r="F89" s="63"/>
      <c r="G89" s="71"/>
      <c r="H89" s="71"/>
      <c r="I89" s="71"/>
      <c r="J89" s="82"/>
      <c r="K89" s="82"/>
      <c r="L89" s="71"/>
    </row>
    <row r="90" spans="1:12" ht="15" customHeight="1" x14ac:dyDescent="0.2">
      <c r="A90" s="71"/>
      <c r="B90" s="59" t="s">
        <v>318</v>
      </c>
      <c r="C90" s="69" t="s">
        <v>134</v>
      </c>
      <c r="D90" s="61">
        <v>2</v>
      </c>
      <c r="E90" s="70" t="s">
        <v>232</v>
      </c>
      <c r="F90" s="63"/>
      <c r="G90" s="71"/>
      <c r="H90" s="71"/>
      <c r="I90" s="71"/>
      <c r="J90" s="82"/>
      <c r="K90" s="82"/>
      <c r="L90" s="71"/>
    </row>
    <row r="91" spans="1:12" ht="15" customHeight="1" x14ac:dyDescent="0.2">
      <c r="A91" s="71"/>
      <c r="B91" s="59" t="s">
        <v>319</v>
      </c>
      <c r="C91" s="69" t="s">
        <v>320</v>
      </c>
      <c r="D91" s="61">
        <v>2</v>
      </c>
      <c r="E91" s="70" t="s">
        <v>232</v>
      </c>
      <c r="F91" s="63"/>
      <c r="G91" s="71"/>
      <c r="H91" s="71"/>
      <c r="I91" s="71"/>
      <c r="J91" s="82"/>
      <c r="K91" s="82"/>
      <c r="L91" s="71"/>
    </row>
    <row r="92" spans="1:12" ht="15" customHeight="1" x14ac:dyDescent="0.2">
      <c r="A92" s="71"/>
      <c r="B92" s="59" t="s">
        <v>321</v>
      </c>
      <c r="C92" s="69" t="s">
        <v>149</v>
      </c>
      <c r="D92" s="61">
        <v>2</v>
      </c>
      <c r="E92" s="70" t="s">
        <v>232</v>
      </c>
      <c r="F92" s="63"/>
      <c r="G92" s="71"/>
      <c r="H92" s="71"/>
      <c r="I92" s="71"/>
      <c r="J92" s="82"/>
      <c r="K92" s="82"/>
      <c r="L92" s="71"/>
    </row>
    <row r="93" spans="1:12" ht="15" customHeight="1" x14ac:dyDescent="0.2">
      <c r="A93" s="71"/>
      <c r="B93" s="59" t="s">
        <v>322</v>
      </c>
      <c r="C93" s="69" t="s">
        <v>323</v>
      </c>
      <c r="D93" s="61">
        <v>2</v>
      </c>
      <c r="E93" s="70" t="s">
        <v>232</v>
      </c>
      <c r="F93" s="63"/>
      <c r="G93" s="71"/>
      <c r="H93" s="71"/>
      <c r="I93" s="71"/>
      <c r="J93" s="82"/>
      <c r="K93" s="82"/>
      <c r="L93" s="71"/>
    </row>
    <row r="94" spans="1:12" ht="15" customHeight="1" x14ac:dyDescent="0.2">
      <c r="A94" s="71"/>
      <c r="B94" s="59" t="s">
        <v>324</v>
      </c>
      <c r="C94" s="69" t="s">
        <v>325</v>
      </c>
      <c r="D94" s="61">
        <v>2</v>
      </c>
      <c r="E94" s="70" t="s">
        <v>232</v>
      </c>
      <c r="F94" s="63"/>
      <c r="G94" s="71"/>
      <c r="H94" s="71"/>
      <c r="I94" s="71"/>
      <c r="J94" s="82"/>
      <c r="K94" s="82"/>
      <c r="L94" s="71"/>
    </row>
    <row r="95" spans="1:12" x14ac:dyDescent="0.2">
      <c r="A95" s="272" t="s">
        <v>240</v>
      </c>
      <c r="B95" s="273"/>
      <c r="C95" s="274"/>
      <c r="D95" s="92">
        <f>SUM(D86:D89)</f>
        <v>10</v>
      </c>
      <c r="E95" s="77"/>
      <c r="F95" s="93"/>
      <c r="G95" s="272" t="s">
        <v>240</v>
      </c>
      <c r="H95" s="273"/>
      <c r="I95" s="274"/>
      <c r="J95" s="77">
        <f>SUM(J86:J94)</f>
        <v>6</v>
      </c>
      <c r="K95" s="77"/>
      <c r="L95" s="71"/>
    </row>
    <row r="96" spans="1:12" ht="15" x14ac:dyDescent="0.25">
      <c r="A96" s="283" t="s">
        <v>326</v>
      </c>
      <c r="B96" s="283"/>
      <c r="C96" s="283"/>
      <c r="D96" s="94">
        <f>D15+D25+D35+D47+D58+D71+D84+D95</f>
        <v>145</v>
      </c>
      <c r="E96" s="94"/>
      <c r="F96" s="94"/>
      <c r="G96" s="283" t="s">
        <v>326</v>
      </c>
      <c r="H96" s="283"/>
      <c r="I96" s="283"/>
      <c r="J96" s="93">
        <f>J14+J25+J36+J47+J58+J71+J84+J95</f>
        <v>146</v>
      </c>
      <c r="K96" s="93"/>
      <c r="L96" s="81"/>
    </row>
    <row r="98" spans="7:12" x14ac:dyDescent="0.2">
      <c r="G98" s="284" t="s">
        <v>124</v>
      </c>
      <c r="H98" s="284"/>
      <c r="I98" s="284"/>
      <c r="J98" s="285"/>
      <c r="K98" s="95"/>
      <c r="L98" s="280" t="s">
        <v>223</v>
      </c>
    </row>
    <row r="99" spans="7:12" x14ac:dyDescent="0.2">
      <c r="G99" s="281" t="s">
        <v>125</v>
      </c>
      <c r="H99" s="281"/>
      <c r="I99" s="281"/>
      <c r="J99" s="282"/>
      <c r="K99" s="96"/>
      <c r="L99" s="280"/>
    </row>
    <row r="100" spans="7:12" x14ac:dyDescent="0.2">
      <c r="G100" s="58">
        <v>1</v>
      </c>
      <c r="H100" s="64" t="s">
        <v>127</v>
      </c>
      <c r="I100" s="65" t="s">
        <v>126</v>
      </c>
      <c r="J100" s="72">
        <v>2</v>
      </c>
      <c r="K100" s="70" t="s">
        <v>232</v>
      </c>
      <c r="L100" s="58" t="s">
        <v>176</v>
      </c>
    </row>
    <row r="101" spans="7:12" x14ac:dyDescent="0.2">
      <c r="G101" s="58">
        <f>G100+1</f>
        <v>2</v>
      </c>
      <c r="H101" s="64" t="s">
        <v>129</v>
      </c>
      <c r="I101" s="65" t="s">
        <v>128</v>
      </c>
      <c r="J101" s="72">
        <v>2</v>
      </c>
      <c r="K101" s="70" t="s">
        <v>232</v>
      </c>
      <c r="L101" s="58" t="s">
        <v>176</v>
      </c>
    </row>
    <row r="102" spans="7:12" x14ac:dyDescent="0.2">
      <c r="G102" s="58">
        <f t="shared" ref="G102:G104" si="14">G101+1</f>
        <v>3</v>
      </c>
      <c r="H102" s="64" t="s">
        <v>131</v>
      </c>
      <c r="I102" s="65" t="s">
        <v>130</v>
      </c>
      <c r="J102" s="72">
        <v>2</v>
      </c>
      <c r="K102" s="70" t="s">
        <v>232</v>
      </c>
      <c r="L102" s="58" t="s">
        <v>176</v>
      </c>
    </row>
    <row r="103" spans="7:12" x14ac:dyDescent="0.2">
      <c r="G103" s="58">
        <f t="shared" si="14"/>
        <v>4</v>
      </c>
      <c r="H103" s="64" t="s">
        <v>133</v>
      </c>
      <c r="I103" s="65" t="s">
        <v>132</v>
      </c>
      <c r="J103" s="72">
        <v>2</v>
      </c>
      <c r="K103" s="70" t="s">
        <v>232</v>
      </c>
      <c r="L103" s="58" t="s">
        <v>176</v>
      </c>
    </row>
    <row r="104" spans="7:12" x14ac:dyDescent="0.2">
      <c r="G104" s="58">
        <f t="shared" si="14"/>
        <v>5</v>
      </c>
      <c r="H104" s="64" t="s">
        <v>135</v>
      </c>
      <c r="I104" s="65" t="s">
        <v>134</v>
      </c>
      <c r="J104" s="72">
        <v>2</v>
      </c>
      <c r="K104" s="70" t="s">
        <v>232</v>
      </c>
      <c r="L104" s="58" t="s">
        <v>176</v>
      </c>
    </row>
    <row r="105" spans="7:12" x14ac:dyDescent="0.2">
      <c r="G105" s="281" t="s">
        <v>136</v>
      </c>
      <c r="H105" s="281"/>
      <c r="I105" s="281"/>
      <c r="J105" s="282"/>
      <c r="K105" s="96"/>
      <c r="L105" s="97"/>
    </row>
    <row r="106" spans="7:12" x14ac:dyDescent="0.2">
      <c r="G106" s="58">
        <v>1</v>
      </c>
      <c r="H106" s="64" t="s">
        <v>138</v>
      </c>
      <c r="I106" s="65" t="s">
        <v>137</v>
      </c>
      <c r="J106" s="72">
        <v>2</v>
      </c>
      <c r="K106" s="70" t="s">
        <v>232</v>
      </c>
      <c r="L106" s="58" t="s">
        <v>176</v>
      </c>
    </row>
    <row r="107" spans="7:12" x14ac:dyDescent="0.2">
      <c r="G107" s="58">
        <v>2</v>
      </c>
      <c r="H107" s="64" t="s">
        <v>140</v>
      </c>
      <c r="I107" s="65" t="s">
        <v>139</v>
      </c>
      <c r="J107" s="72">
        <v>2</v>
      </c>
      <c r="K107" s="70" t="s">
        <v>232</v>
      </c>
      <c r="L107" s="58" t="s">
        <v>176</v>
      </c>
    </row>
    <row r="108" spans="7:12" x14ac:dyDescent="0.2">
      <c r="G108" s="58">
        <v>3</v>
      </c>
      <c r="H108" s="64" t="s">
        <v>142</v>
      </c>
      <c r="I108" s="65" t="s">
        <v>141</v>
      </c>
      <c r="J108" s="72">
        <v>2</v>
      </c>
      <c r="K108" s="70" t="s">
        <v>232</v>
      </c>
      <c r="L108" s="58" t="s">
        <v>176</v>
      </c>
    </row>
    <row r="109" spans="7:12" x14ac:dyDescent="0.2">
      <c r="G109" s="281" t="s">
        <v>143</v>
      </c>
      <c r="H109" s="281"/>
      <c r="I109" s="281"/>
      <c r="J109" s="282"/>
      <c r="K109" s="96"/>
      <c r="L109" s="97"/>
    </row>
    <row r="110" spans="7:12" x14ac:dyDescent="0.2">
      <c r="G110" s="58">
        <v>1</v>
      </c>
      <c r="H110" s="64" t="s">
        <v>145</v>
      </c>
      <c r="I110" s="84" t="s">
        <v>144</v>
      </c>
      <c r="J110" s="72">
        <v>2</v>
      </c>
      <c r="K110" s="70" t="s">
        <v>232</v>
      </c>
      <c r="L110" s="58" t="s">
        <v>176</v>
      </c>
    </row>
    <row r="111" spans="7:12" x14ac:dyDescent="0.2">
      <c r="G111" s="58">
        <v>2</v>
      </c>
      <c r="H111" s="64" t="s">
        <v>147</v>
      </c>
      <c r="I111" s="84" t="s">
        <v>146</v>
      </c>
      <c r="J111" s="72">
        <v>2</v>
      </c>
      <c r="K111" s="70" t="s">
        <v>232</v>
      </c>
      <c r="L111" s="58" t="s">
        <v>176</v>
      </c>
    </row>
    <row r="112" spans="7:12" x14ac:dyDescent="0.2">
      <c r="G112" s="281" t="s">
        <v>148</v>
      </c>
      <c r="H112" s="281"/>
      <c r="I112" s="281"/>
      <c r="J112" s="282"/>
      <c r="K112" s="96"/>
      <c r="L112" s="97"/>
    </row>
    <row r="113" spans="1:12" x14ac:dyDescent="0.2">
      <c r="G113" s="58">
        <v>1</v>
      </c>
      <c r="H113" s="64" t="s">
        <v>150</v>
      </c>
      <c r="I113" s="84" t="s">
        <v>149</v>
      </c>
      <c r="J113" s="72">
        <v>2</v>
      </c>
      <c r="K113" s="70" t="s">
        <v>232</v>
      </c>
      <c r="L113" s="58" t="s">
        <v>176</v>
      </c>
    </row>
    <row r="114" spans="1:12" x14ac:dyDescent="0.2">
      <c r="G114" s="58">
        <v>2</v>
      </c>
      <c r="H114" s="64" t="s">
        <v>152</v>
      </c>
      <c r="I114" s="84" t="s">
        <v>151</v>
      </c>
      <c r="J114" s="72">
        <v>2</v>
      </c>
      <c r="K114" s="70" t="s">
        <v>232</v>
      </c>
      <c r="L114" s="58" t="s">
        <v>176</v>
      </c>
    </row>
    <row r="115" spans="1:12" x14ac:dyDescent="0.2">
      <c r="G115" s="58">
        <v>3</v>
      </c>
      <c r="H115" s="64" t="s">
        <v>154</v>
      </c>
      <c r="I115" s="84" t="s">
        <v>153</v>
      </c>
      <c r="J115" s="72">
        <v>2</v>
      </c>
      <c r="K115" s="70" t="s">
        <v>232</v>
      </c>
      <c r="L115" s="58" t="s">
        <v>176</v>
      </c>
    </row>
    <row r="117" spans="1:12" customFormat="1" ht="15" hidden="1" x14ac:dyDescent="0.25">
      <c r="A117" s="98" t="s">
        <v>327</v>
      </c>
    </row>
    <row r="118" spans="1:12" customFormat="1" ht="15" hidden="1" x14ac:dyDescent="0.25">
      <c r="A118" s="99">
        <v>1</v>
      </c>
      <c r="B118" t="s">
        <v>328</v>
      </c>
    </row>
    <row r="119" spans="1:12" customFormat="1" ht="15" hidden="1" x14ac:dyDescent="0.25">
      <c r="A119" s="99">
        <f>A118+1</f>
        <v>2</v>
      </c>
      <c r="B119" t="s">
        <v>329</v>
      </c>
    </row>
    <row r="120" spans="1:12" ht="15" hidden="1" customHeight="1" x14ac:dyDescent="0.25">
      <c r="A120" s="99">
        <f t="shared" ref="A120:A135" si="15">A119+1</f>
        <v>3</v>
      </c>
      <c r="B120" s="50" t="s">
        <v>330</v>
      </c>
    </row>
    <row r="121" spans="1:12" ht="15" hidden="1" customHeight="1" x14ac:dyDescent="0.25">
      <c r="A121" s="99">
        <f t="shared" si="15"/>
        <v>4</v>
      </c>
      <c r="B121" s="50" t="s">
        <v>331</v>
      </c>
    </row>
    <row r="122" spans="1:12" ht="15" hidden="1" customHeight="1" x14ac:dyDescent="0.25">
      <c r="A122" s="99">
        <f t="shared" si="15"/>
        <v>5</v>
      </c>
      <c r="B122" s="50" t="s">
        <v>332</v>
      </c>
    </row>
    <row r="123" spans="1:12" ht="15" hidden="1" customHeight="1" x14ac:dyDescent="0.25">
      <c r="A123" s="99">
        <f t="shared" si="15"/>
        <v>6</v>
      </c>
      <c r="B123" s="50" t="s">
        <v>333</v>
      </c>
    </row>
    <row r="124" spans="1:12" ht="15" hidden="1" customHeight="1" x14ac:dyDescent="0.25">
      <c r="A124" s="99">
        <f t="shared" si="15"/>
        <v>7</v>
      </c>
      <c r="B124" s="50" t="s">
        <v>334</v>
      </c>
    </row>
    <row r="125" spans="1:12" ht="15" hidden="1" customHeight="1" x14ac:dyDescent="0.25">
      <c r="A125" s="99">
        <f t="shared" si="15"/>
        <v>8</v>
      </c>
      <c r="B125" s="50" t="s">
        <v>335</v>
      </c>
    </row>
    <row r="126" spans="1:12" ht="15" hidden="1" customHeight="1" x14ac:dyDescent="0.25">
      <c r="A126" s="99">
        <f t="shared" si="15"/>
        <v>9</v>
      </c>
      <c r="B126" s="50" t="s">
        <v>336</v>
      </c>
    </row>
    <row r="127" spans="1:12" ht="15" hidden="1" customHeight="1" x14ac:dyDescent="0.25">
      <c r="A127" s="99">
        <f t="shared" si="15"/>
        <v>10</v>
      </c>
      <c r="B127" s="50" t="s">
        <v>337</v>
      </c>
    </row>
    <row r="128" spans="1:12" ht="15" hidden="1" customHeight="1" x14ac:dyDescent="0.25">
      <c r="A128" s="99">
        <f t="shared" si="15"/>
        <v>11</v>
      </c>
      <c r="B128" s="50" t="s">
        <v>338</v>
      </c>
    </row>
    <row r="129" spans="1:2" ht="15" hidden="1" customHeight="1" x14ac:dyDescent="0.25">
      <c r="A129" s="99">
        <f t="shared" si="15"/>
        <v>12</v>
      </c>
      <c r="B129" s="50" t="s">
        <v>339</v>
      </c>
    </row>
    <row r="130" spans="1:2" ht="15" hidden="1" customHeight="1" x14ac:dyDescent="0.25">
      <c r="A130" s="99">
        <f t="shared" si="15"/>
        <v>13</v>
      </c>
      <c r="B130" s="50" t="s">
        <v>340</v>
      </c>
    </row>
    <row r="131" spans="1:2" ht="15" hidden="1" customHeight="1" x14ac:dyDescent="0.25">
      <c r="A131" s="99">
        <f t="shared" si="15"/>
        <v>14</v>
      </c>
      <c r="B131" s="50" t="s">
        <v>341</v>
      </c>
    </row>
    <row r="132" spans="1:2" ht="15" hidden="1" customHeight="1" x14ac:dyDescent="0.25">
      <c r="A132" s="99">
        <f t="shared" si="15"/>
        <v>15</v>
      </c>
      <c r="B132" s="50" t="s">
        <v>342</v>
      </c>
    </row>
    <row r="133" spans="1:2" ht="15" hidden="1" customHeight="1" x14ac:dyDescent="0.25">
      <c r="A133" s="99">
        <f t="shared" si="15"/>
        <v>16</v>
      </c>
      <c r="B133" s="50" t="s">
        <v>343</v>
      </c>
    </row>
    <row r="134" spans="1:2" ht="15" hidden="1" customHeight="1" x14ac:dyDescent="0.25">
      <c r="A134" s="99">
        <f t="shared" si="15"/>
        <v>17</v>
      </c>
      <c r="B134" s="50" t="s">
        <v>344</v>
      </c>
    </row>
    <row r="135" spans="1:2" ht="15" hidden="1" x14ac:dyDescent="0.25">
      <c r="A135" s="99">
        <f t="shared" si="15"/>
        <v>18</v>
      </c>
      <c r="B135" s="50" t="s">
        <v>345</v>
      </c>
    </row>
  </sheetData>
  <mergeCells count="41">
    <mergeCell ref="G105:J105"/>
    <mergeCell ref="G109:J109"/>
    <mergeCell ref="G112:J112"/>
    <mergeCell ref="A95:C95"/>
    <mergeCell ref="G95:I95"/>
    <mergeCell ref="A96:C96"/>
    <mergeCell ref="G96:I96"/>
    <mergeCell ref="G98:J98"/>
    <mergeCell ref="L98:L99"/>
    <mergeCell ref="G99:J99"/>
    <mergeCell ref="A72:D72"/>
    <mergeCell ref="G72:J72"/>
    <mergeCell ref="A84:C84"/>
    <mergeCell ref="G84:I84"/>
    <mergeCell ref="A85:D85"/>
    <mergeCell ref="G85:J85"/>
    <mergeCell ref="A58:C58"/>
    <mergeCell ref="G58:I58"/>
    <mergeCell ref="A59:D59"/>
    <mergeCell ref="G59:J59"/>
    <mergeCell ref="A71:C71"/>
    <mergeCell ref="G71:I71"/>
    <mergeCell ref="A37:D37"/>
    <mergeCell ref="G37:J37"/>
    <mergeCell ref="A47:C47"/>
    <mergeCell ref="G47:I47"/>
    <mergeCell ref="A48:D48"/>
    <mergeCell ref="G48:J48"/>
    <mergeCell ref="G36:I36"/>
    <mergeCell ref="A1:J1"/>
    <mergeCell ref="A4:D4"/>
    <mergeCell ref="G4:J4"/>
    <mergeCell ref="G14:I14"/>
    <mergeCell ref="A15:C15"/>
    <mergeCell ref="A16:D16"/>
    <mergeCell ref="G16:J16"/>
    <mergeCell ref="A25:C25"/>
    <mergeCell ref="G25:I25"/>
    <mergeCell ref="A26:D26"/>
    <mergeCell ref="G26:J26"/>
    <mergeCell ref="A35:C35"/>
  </mergeCells>
  <pageMargins left="0.42" right="0.23" top="0.5" bottom="0.45" header="0.3" footer="0.13"/>
  <pageSetup scale="7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EBA0-1E52-4150-9603-FE8071F61392}">
  <dimension ref="A1:L135"/>
  <sheetViews>
    <sheetView tabSelected="1" topLeftCell="A58" zoomScale="85" zoomScaleNormal="85" workbookViewId="0">
      <selection activeCell="O65" sqref="O65"/>
    </sheetView>
  </sheetViews>
  <sheetFormatPr defaultRowHeight="12.75" x14ac:dyDescent="0.2"/>
  <cols>
    <col min="1" max="1" width="4.7109375" style="50" customWidth="1"/>
    <col min="2" max="2" width="11.28515625" style="50" customWidth="1"/>
    <col min="3" max="3" width="34.7109375" style="50" bestFit="1" customWidth="1"/>
    <col min="4" max="4" width="5.7109375" style="50" customWidth="1"/>
    <col min="5" max="5" width="25.7109375" style="50" customWidth="1"/>
    <col min="6" max="6" width="2" style="50" customWidth="1"/>
    <col min="7" max="7" width="5.7109375" style="50" customWidth="1"/>
    <col min="8" max="8" width="11.5703125" style="50" customWidth="1"/>
    <col min="9" max="9" width="29.42578125" style="50" customWidth="1"/>
    <col min="10" max="10" width="5.7109375" style="50" customWidth="1"/>
    <col min="11" max="11" width="25.7109375" style="50" customWidth="1"/>
    <col min="12" max="16384" width="9.140625" style="50"/>
  </cols>
  <sheetData>
    <row r="1" spans="1:12" ht="15" customHeight="1" x14ac:dyDescent="0.25">
      <c r="A1" s="275" t="s">
        <v>219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</row>
    <row r="2" spans="1:12" ht="15" customHeight="1" x14ac:dyDescent="0.2"/>
    <row r="3" spans="1:12" s="53" customFormat="1" ht="15" customHeight="1" x14ac:dyDescent="0.25">
      <c r="A3" s="51" t="s">
        <v>220</v>
      </c>
      <c r="B3" s="51" t="s">
        <v>221</v>
      </c>
      <c r="C3" s="51" t="s">
        <v>222</v>
      </c>
      <c r="D3" s="51" t="s">
        <v>3</v>
      </c>
      <c r="E3" s="51" t="s">
        <v>347</v>
      </c>
      <c r="F3" s="51"/>
      <c r="G3" s="51" t="s">
        <v>220</v>
      </c>
      <c r="H3" s="51" t="s">
        <v>221</v>
      </c>
      <c r="I3" s="51" t="s">
        <v>346</v>
      </c>
      <c r="J3" s="52" t="s">
        <v>3</v>
      </c>
      <c r="K3" s="52" t="s">
        <v>347</v>
      </c>
      <c r="L3" s="51" t="s">
        <v>223</v>
      </c>
    </row>
    <row r="4" spans="1:12" customFormat="1" ht="15" customHeight="1" x14ac:dyDescent="0.25">
      <c r="A4" s="276" t="s">
        <v>5</v>
      </c>
      <c r="B4" s="276"/>
      <c r="C4" s="276"/>
      <c r="D4" s="276"/>
      <c r="E4" s="54"/>
      <c r="F4" s="55"/>
      <c r="G4" s="276" t="s">
        <v>5</v>
      </c>
      <c r="H4" s="276"/>
      <c r="I4" s="276"/>
      <c r="J4" s="277"/>
      <c r="K4" s="56"/>
      <c r="L4" s="57"/>
    </row>
    <row r="5" spans="1:12" ht="15" customHeight="1" x14ac:dyDescent="0.2">
      <c r="A5" s="58">
        <v>1</v>
      </c>
      <c r="B5" s="59" t="s">
        <v>224</v>
      </c>
      <c r="C5" s="60" t="s">
        <v>225</v>
      </c>
      <c r="D5" s="61">
        <v>2</v>
      </c>
      <c r="E5" s="286"/>
      <c r="F5" s="63"/>
      <c r="G5" s="58">
        <v>1</v>
      </c>
      <c r="H5" s="64" t="s">
        <v>7</v>
      </c>
      <c r="I5" s="65" t="s">
        <v>6</v>
      </c>
      <c r="J5" s="66">
        <v>2</v>
      </c>
      <c r="K5" s="288"/>
      <c r="L5" s="58" t="s">
        <v>176</v>
      </c>
    </row>
    <row r="6" spans="1:12" ht="15" customHeight="1" x14ac:dyDescent="0.2">
      <c r="A6" s="58">
        <f>A5+1</f>
        <v>2</v>
      </c>
      <c r="B6" s="59" t="s">
        <v>226</v>
      </c>
      <c r="C6" s="60" t="s">
        <v>227</v>
      </c>
      <c r="D6" s="61">
        <v>2</v>
      </c>
      <c r="E6" s="286"/>
      <c r="F6" s="63"/>
      <c r="G6" s="58">
        <f>G5+1</f>
        <v>2</v>
      </c>
      <c r="H6" s="64" t="s">
        <v>9</v>
      </c>
      <c r="I6" s="68" t="s">
        <v>8</v>
      </c>
      <c r="J6" s="66">
        <v>2</v>
      </c>
      <c r="K6" s="288"/>
      <c r="L6" s="58" t="s">
        <v>176</v>
      </c>
    </row>
    <row r="7" spans="1:12" ht="15" customHeight="1" x14ac:dyDescent="0.2">
      <c r="A7" s="58">
        <f t="shared" ref="A7:A13" si="0">A6+1</f>
        <v>3</v>
      </c>
      <c r="B7" s="59" t="s">
        <v>228</v>
      </c>
      <c r="C7" s="69" t="s">
        <v>6</v>
      </c>
      <c r="D7" s="61">
        <v>2</v>
      </c>
      <c r="E7" s="286"/>
      <c r="F7" s="63"/>
      <c r="G7" s="58">
        <f t="shared" ref="G7:G13" si="1">G6+1</f>
        <v>3</v>
      </c>
      <c r="H7" s="64" t="s">
        <v>11</v>
      </c>
      <c r="I7" s="68" t="s">
        <v>10</v>
      </c>
      <c r="J7" s="66">
        <v>2</v>
      </c>
      <c r="K7" s="288"/>
      <c r="L7" s="58" t="s">
        <v>176</v>
      </c>
    </row>
    <row r="8" spans="1:12" ht="15" customHeight="1" x14ac:dyDescent="0.2">
      <c r="A8" s="58">
        <f t="shared" si="0"/>
        <v>4</v>
      </c>
      <c r="B8" s="59" t="s">
        <v>229</v>
      </c>
      <c r="C8" s="69" t="s">
        <v>12</v>
      </c>
      <c r="D8" s="61">
        <v>2</v>
      </c>
      <c r="E8" s="286"/>
      <c r="F8" s="63"/>
      <c r="G8" s="58">
        <f t="shared" si="1"/>
        <v>4</v>
      </c>
      <c r="H8" s="64" t="s">
        <v>13</v>
      </c>
      <c r="I8" s="65" t="s">
        <v>12</v>
      </c>
      <c r="J8" s="66">
        <v>2</v>
      </c>
      <c r="K8" s="288"/>
      <c r="L8" s="58" t="s">
        <v>176</v>
      </c>
    </row>
    <row r="9" spans="1:12" ht="15" customHeight="1" x14ac:dyDescent="0.2">
      <c r="A9" s="58">
        <f t="shared" si="0"/>
        <v>5</v>
      </c>
      <c r="B9" s="59" t="s">
        <v>230</v>
      </c>
      <c r="C9" s="60" t="s">
        <v>231</v>
      </c>
      <c r="D9" s="61">
        <v>3</v>
      </c>
      <c r="E9" s="287"/>
      <c r="F9" s="63"/>
      <c r="G9" s="58">
        <f t="shared" si="1"/>
        <v>5</v>
      </c>
      <c r="H9" s="64" t="s">
        <v>15</v>
      </c>
      <c r="I9" s="68" t="s">
        <v>14</v>
      </c>
      <c r="J9" s="66">
        <v>2</v>
      </c>
      <c r="K9" s="287"/>
      <c r="L9" s="58" t="s">
        <v>176</v>
      </c>
    </row>
    <row r="10" spans="1:12" ht="15" customHeight="1" x14ac:dyDescent="0.2">
      <c r="A10" s="58">
        <f t="shared" si="0"/>
        <v>6</v>
      </c>
      <c r="B10" s="59" t="s">
        <v>233</v>
      </c>
      <c r="C10" s="60" t="s">
        <v>234</v>
      </c>
      <c r="D10" s="61">
        <v>2</v>
      </c>
      <c r="E10" s="287"/>
      <c r="F10" s="63"/>
      <c r="G10" s="58">
        <f t="shared" si="1"/>
        <v>6</v>
      </c>
      <c r="H10" s="64" t="s">
        <v>17</v>
      </c>
      <c r="I10" s="68" t="s">
        <v>16</v>
      </c>
      <c r="J10" s="66">
        <v>2</v>
      </c>
      <c r="K10" s="287"/>
      <c r="L10" s="58" t="s">
        <v>176</v>
      </c>
    </row>
    <row r="11" spans="1:12" ht="15" customHeight="1" x14ac:dyDescent="0.2">
      <c r="A11" s="58">
        <f t="shared" si="0"/>
        <v>7</v>
      </c>
      <c r="B11" s="59" t="s">
        <v>235</v>
      </c>
      <c r="C11" s="60" t="s">
        <v>236</v>
      </c>
      <c r="D11" s="61">
        <v>2</v>
      </c>
      <c r="E11" s="287"/>
      <c r="F11" s="63"/>
      <c r="G11" s="58">
        <f t="shared" si="1"/>
        <v>7</v>
      </c>
      <c r="H11" s="64" t="s">
        <v>19</v>
      </c>
      <c r="I11" s="68" t="s">
        <v>18</v>
      </c>
      <c r="J11" s="66">
        <v>2</v>
      </c>
      <c r="K11" s="287"/>
      <c r="L11" s="58" t="s">
        <v>176</v>
      </c>
    </row>
    <row r="12" spans="1:12" ht="15" customHeight="1" x14ac:dyDescent="0.2">
      <c r="A12" s="58">
        <f t="shared" si="0"/>
        <v>8</v>
      </c>
      <c r="B12" s="59" t="s">
        <v>237</v>
      </c>
      <c r="C12" s="60" t="s">
        <v>238</v>
      </c>
      <c r="D12" s="61">
        <v>3</v>
      </c>
      <c r="E12" s="287"/>
      <c r="F12" s="63"/>
      <c r="G12" s="58">
        <f t="shared" si="1"/>
        <v>8</v>
      </c>
      <c r="H12" s="64" t="s">
        <v>21</v>
      </c>
      <c r="I12" s="68" t="s">
        <v>20</v>
      </c>
      <c r="J12" s="66">
        <v>3</v>
      </c>
      <c r="K12" s="287"/>
      <c r="L12" s="71"/>
    </row>
    <row r="13" spans="1:12" ht="15" customHeight="1" x14ac:dyDescent="0.2">
      <c r="A13" s="58">
        <f t="shared" si="0"/>
        <v>9</v>
      </c>
      <c r="B13" s="59" t="s">
        <v>239</v>
      </c>
      <c r="C13" s="69" t="s">
        <v>22</v>
      </c>
      <c r="D13" s="61">
        <v>2</v>
      </c>
      <c r="E13" s="287"/>
      <c r="F13" s="63"/>
      <c r="G13" s="58">
        <f t="shared" si="1"/>
        <v>9</v>
      </c>
      <c r="H13" s="64" t="s">
        <v>23</v>
      </c>
      <c r="I13" s="65" t="s">
        <v>22</v>
      </c>
      <c r="J13" s="66">
        <v>2</v>
      </c>
      <c r="K13" s="287"/>
      <c r="L13" s="71"/>
    </row>
    <row r="14" spans="1:12" ht="15" customHeight="1" x14ac:dyDescent="0.2">
      <c r="A14" s="72"/>
      <c r="B14" s="73"/>
      <c r="C14" s="74"/>
      <c r="D14" s="61"/>
      <c r="E14" s="75"/>
      <c r="F14" s="76"/>
      <c r="G14" s="272" t="s">
        <v>240</v>
      </c>
      <c r="H14" s="273"/>
      <c r="I14" s="274"/>
      <c r="J14" s="77">
        <f>SUM(J5:J13)</f>
        <v>19</v>
      </c>
      <c r="K14" s="77"/>
      <c r="L14" s="71"/>
    </row>
    <row r="15" spans="1:12" ht="15" customHeight="1" x14ac:dyDescent="0.2">
      <c r="A15" s="272" t="s">
        <v>240</v>
      </c>
      <c r="B15" s="273"/>
      <c r="C15" s="274"/>
      <c r="D15" s="78">
        <f>SUM(D5:D13)</f>
        <v>20</v>
      </c>
      <c r="E15" s="79"/>
      <c r="F15" s="80"/>
    </row>
    <row r="16" spans="1:12" customFormat="1" ht="15" customHeight="1" x14ac:dyDescent="0.25">
      <c r="A16" s="278" t="s">
        <v>25</v>
      </c>
      <c r="B16" s="278"/>
      <c r="C16" s="278"/>
      <c r="D16" s="278"/>
      <c r="E16" s="81"/>
      <c r="F16" s="55"/>
      <c r="G16" s="278" t="s">
        <v>25</v>
      </c>
      <c r="H16" s="278"/>
      <c r="I16" s="278"/>
      <c r="J16" s="279"/>
      <c r="K16" s="81"/>
      <c r="L16" s="51" t="s">
        <v>223</v>
      </c>
    </row>
    <row r="17" spans="1:12" ht="15" customHeight="1" x14ac:dyDescent="0.2">
      <c r="A17" s="58">
        <v>1</v>
      </c>
      <c r="B17" s="59" t="s">
        <v>241</v>
      </c>
      <c r="C17" s="69" t="s">
        <v>242</v>
      </c>
      <c r="D17" s="61">
        <v>2</v>
      </c>
      <c r="E17" s="286"/>
      <c r="F17" s="63"/>
      <c r="G17" s="58">
        <v>1</v>
      </c>
      <c r="H17" s="64" t="s">
        <v>27</v>
      </c>
      <c r="I17" s="65" t="s">
        <v>26</v>
      </c>
      <c r="J17" s="66">
        <v>2</v>
      </c>
      <c r="K17" s="287"/>
      <c r="L17" s="71"/>
    </row>
    <row r="18" spans="1:12" ht="15" customHeight="1" x14ac:dyDescent="0.2">
      <c r="A18" s="58">
        <f>A17+1</f>
        <v>2</v>
      </c>
      <c r="B18" s="59" t="s">
        <v>243</v>
      </c>
      <c r="C18" s="69" t="s">
        <v>45</v>
      </c>
      <c r="D18" s="61">
        <v>2</v>
      </c>
      <c r="E18" s="287"/>
      <c r="F18" s="63"/>
      <c r="G18" s="58">
        <f>G17+1</f>
        <v>2</v>
      </c>
      <c r="H18" s="64" t="s">
        <v>29</v>
      </c>
      <c r="I18" s="68" t="s">
        <v>28</v>
      </c>
      <c r="J18" s="66">
        <v>3</v>
      </c>
      <c r="K18" s="287"/>
      <c r="L18" s="71"/>
    </row>
    <row r="19" spans="1:12" ht="15" customHeight="1" x14ac:dyDescent="0.2">
      <c r="A19" s="58">
        <f t="shared" ref="A19:A24" si="2">A18+1</f>
        <v>3</v>
      </c>
      <c r="B19" s="59" t="s">
        <v>244</v>
      </c>
      <c r="C19" s="60" t="s">
        <v>245</v>
      </c>
      <c r="D19" s="61">
        <v>2</v>
      </c>
      <c r="E19" s="287"/>
      <c r="F19" s="63"/>
      <c r="G19" s="58">
        <f t="shared" ref="G19:G23" si="3">G18+1</f>
        <v>3</v>
      </c>
      <c r="H19" s="64" t="s">
        <v>31</v>
      </c>
      <c r="I19" s="68" t="s">
        <v>30</v>
      </c>
      <c r="J19" s="66">
        <v>3</v>
      </c>
      <c r="K19" s="287"/>
      <c r="L19" s="71"/>
    </row>
    <row r="20" spans="1:12" ht="15" customHeight="1" x14ac:dyDescent="0.2">
      <c r="A20" s="58">
        <f t="shared" si="2"/>
        <v>4</v>
      </c>
      <c r="B20" s="59" t="s">
        <v>246</v>
      </c>
      <c r="C20" s="69" t="s">
        <v>49</v>
      </c>
      <c r="D20" s="61">
        <v>3</v>
      </c>
      <c r="E20" s="287"/>
      <c r="F20" s="63"/>
      <c r="G20" s="58">
        <f t="shared" si="3"/>
        <v>4</v>
      </c>
      <c r="H20" s="64" t="s">
        <v>33</v>
      </c>
      <c r="I20" s="68" t="s">
        <v>32</v>
      </c>
      <c r="J20" s="66">
        <v>4</v>
      </c>
      <c r="K20" s="287"/>
      <c r="L20" s="71"/>
    </row>
    <row r="21" spans="1:12" ht="15" customHeight="1" x14ac:dyDescent="0.2">
      <c r="A21" s="58">
        <f t="shared" si="2"/>
        <v>5</v>
      </c>
      <c r="B21" s="59" t="s">
        <v>247</v>
      </c>
      <c r="C21" s="60" t="s">
        <v>248</v>
      </c>
      <c r="D21" s="61">
        <v>2</v>
      </c>
      <c r="E21" s="287"/>
      <c r="F21" s="63"/>
      <c r="G21" s="58">
        <f t="shared" si="3"/>
        <v>5</v>
      </c>
      <c r="H21" s="64" t="s">
        <v>35</v>
      </c>
      <c r="I21" s="65" t="s">
        <v>34</v>
      </c>
      <c r="J21" s="66">
        <v>3</v>
      </c>
      <c r="K21" s="287"/>
      <c r="L21" s="71"/>
    </row>
    <row r="22" spans="1:12" ht="15" customHeight="1" x14ac:dyDescent="0.2">
      <c r="A22" s="58">
        <f t="shared" si="2"/>
        <v>6</v>
      </c>
      <c r="B22" s="59" t="s">
        <v>249</v>
      </c>
      <c r="C22" s="69" t="s">
        <v>26</v>
      </c>
      <c r="D22" s="61">
        <v>2</v>
      </c>
      <c r="E22" s="287"/>
      <c r="F22" s="63"/>
      <c r="G22" s="58">
        <f t="shared" si="3"/>
        <v>6</v>
      </c>
      <c r="H22" s="64" t="s">
        <v>37</v>
      </c>
      <c r="I22" s="68" t="s">
        <v>36</v>
      </c>
      <c r="J22" s="66">
        <v>4</v>
      </c>
      <c r="K22" s="287"/>
      <c r="L22" s="71"/>
    </row>
    <row r="23" spans="1:12" ht="15" customHeight="1" x14ac:dyDescent="0.2">
      <c r="A23" s="58">
        <f t="shared" si="2"/>
        <v>7</v>
      </c>
      <c r="B23" s="59" t="s">
        <v>250</v>
      </c>
      <c r="C23" s="60" t="s">
        <v>251</v>
      </c>
      <c r="D23" s="61">
        <v>3</v>
      </c>
      <c r="E23" s="287"/>
      <c r="F23" s="63"/>
      <c r="G23" s="58">
        <f t="shared" si="3"/>
        <v>7</v>
      </c>
      <c r="H23" s="64" t="s">
        <v>39</v>
      </c>
      <c r="I23" s="65" t="s">
        <v>38</v>
      </c>
      <c r="J23" s="66">
        <v>2</v>
      </c>
      <c r="K23" s="287"/>
      <c r="L23" s="71"/>
    </row>
    <row r="24" spans="1:12" ht="15" customHeight="1" x14ac:dyDescent="0.2">
      <c r="A24" s="58">
        <f t="shared" si="2"/>
        <v>8</v>
      </c>
      <c r="B24" s="59" t="s">
        <v>252</v>
      </c>
      <c r="C24" s="60" t="s">
        <v>253</v>
      </c>
      <c r="D24" s="61">
        <v>3</v>
      </c>
      <c r="E24" s="287"/>
      <c r="F24" s="63"/>
      <c r="G24" s="71"/>
      <c r="H24" s="71"/>
      <c r="I24" s="71"/>
      <c r="J24" s="82"/>
      <c r="K24" s="290"/>
      <c r="L24" s="71"/>
    </row>
    <row r="25" spans="1:12" ht="15" customHeight="1" x14ac:dyDescent="0.2">
      <c r="A25" s="272" t="s">
        <v>240</v>
      </c>
      <c r="B25" s="273"/>
      <c r="C25" s="274"/>
      <c r="D25" s="78">
        <f>SUM(D17:D24)</f>
        <v>19</v>
      </c>
      <c r="E25" s="289"/>
      <c r="F25" s="80"/>
      <c r="G25" s="272" t="s">
        <v>240</v>
      </c>
      <c r="H25" s="273"/>
      <c r="I25" s="274"/>
      <c r="J25" s="77">
        <f>SUM(J17:J24)</f>
        <v>21</v>
      </c>
      <c r="K25" s="77"/>
      <c r="L25" s="71"/>
    </row>
    <row r="26" spans="1:12" customFormat="1" ht="15" customHeight="1" x14ac:dyDescent="0.25">
      <c r="A26" s="278" t="s">
        <v>40</v>
      </c>
      <c r="B26" s="278"/>
      <c r="C26" s="278"/>
      <c r="D26" s="278"/>
      <c r="E26" s="81"/>
      <c r="F26" s="55"/>
      <c r="G26" s="278" t="s">
        <v>40</v>
      </c>
      <c r="H26" s="278"/>
      <c r="I26" s="278"/>
      <c r="J26" s="279"/>
      <c r="K26" s="81"/>
      <c r="L26" s="51" t="s">
        <v>223</v>
      </c>
    </row>
    <row r="27" spans="1:12" customFormat="1" ht="15" customHeight="1" x14ac:dyDescent="0.25">
      <c r="A27" s="58">
        <v>1</v>
      </c>
      <c r="B27" s="59" t="s">
        <v>254</v>
      </c>
      <c r="C27" s="60" t="s">
        <v>255</v>
      </c>
      <c r="D27" s="61">
        <v>2</v>
      </c>
      <c r="E27" s="287"/>
      <c r="F27" s="55"/>
      <c r="G27" s="58">
        <v>1</v>
      </c>
      <c r="H27" s="64" t="s">
        <v>42</v>
      </c>
      <c r="I27" s="65" t="s">
        <v>41</v>
      </c>
      <c r="J27" s="66">
        <v>2</v>
      </c>
      <c r="K27" s="287"/>
      <c r="L27" s="58" t="s">
        <v>176</v>
      </c>
    </row>
    <row r="28" spans="1:12" ht="15" customHeight="1" x14ac:dyDescent="0.2">
      <c r="A28" s="58">
        <f>A27+1</f>
        <v>2</v>
      </c>
      <c r="B28" s="59" t="s">
        <v>256</v>
      </c>
      <c r="C28" s="60" t="s">
        <v>257</v>
      </c>
      <c r="D28" s="61">
        <v>3</v>
      </c>
      <c r="E28" s="287"/>
      <c r="F28" s="63"/>
      <c r="G28" s="58">
        <f>G27+1</f>
        <v>2</v>
      </c>
      <c r="H28" s="64" t="s">
        <v>44</v>
      </c>
      <c r="I28" s="68" t="s">
        <v>43</v>
      </c>
      <c r="J28" s="58">
        <v>2</v>
      </c>
      <c r="K28" s="287"/>
      <c r="L28" s="71"/>
    </row>
    <row r="29" spans="1:12" ht="15" customHeight="1" x14ac:dyDescent="0.2">
      <c r="A29" s="58">
        <f t="shared" ref="A29:A34" si="4">A28+1</f>
        <v>3</v>
      </c>
      <c r="B29" s="59" t="s">
        <v>258</v>
      </c>
      <c r="C29" s="69" t="s">
        <v>47</v>
      </c>
      <c r="D29" s="61">
        <v>2</v>
      </c>
      <c r="E29" s="287"/>
      <c r="F29" s="63"/>
      <c r="G29" s="58">
        <f>G28+1</f>
        <v>3</v>
      </c>
      <c r="H29" s="64" t="s">
        <v>46</v>
      </c>
      <c r="I29" s="65" t="s">
        <v>45</v>
      </c>
      <c r="J29" s="58">
        <v>2</v>
      </c>
      <c r="K29" s="287"/>
      <c r="L29" s="71"/>
    </row>
    <row r="30" spans="1:12" ht="15" customHeight="1" x14ac:dyDescent="0.2">
      <c r="A30" s="58">
        <f t="shared" si="4"/>
        <v>4</v>
      </c>
      <c r="B30" s="59" t="s">
        <v>259</v>
      </c>
      <c r="C30" s="60" t="s">
        <v>260</v>
      </c>
      <c r="D30" s="61">
        <v>2</v>
      </c>
      <c r="E30" s="287"/>
      <c r="F30" s="63"/>
      <c r="G30" s="58">
        <f t="shared" ref="G30:G35" si="5">G29+1</f>
        <v>4</v>
      </c>
      <c r="H30" s="64" t="s">
        <v>48</v>
      </c>
      <c r="I30" s="65" t="s">
        <v>47</v>
      </c>
      <c r="J30" s="64">
        <v>2</v>
      </c>
      <c r="K30" s="287"/>
      <c r="L30" s="71"/>
    </row>
    <row r="31" spans="1:12" ht="15" customHeight="1" x14ac:dyDescent="0.2">
      <c r="A31" s="58">
        <f t="shared" si="4"/>
        <v>5</v>
      </c>
      <c r="B31" s="59" t="s">
        <v>261</v>
      </c>
      <c r="C31" s="69" t="s">
        <v>51</v>
      </c>
      <c r="D31" s="61">
        <v>3</v>
      </c>
      <c r="E31" s="287"/>
      <c r="F31" s="63"/>
      <c r="G31" s="58">
        <f t="shared" si="5"/>
        <v>5</v>
      </c>
      <c r="H31" s="64" t="s">
        <v>50</v>
      </c>
      <c r="I31" s="65" t="s">
        <v>49</v>
      </c>
      <c r="J31" s="66">
        <v>3</v>
      </c>
      <c r="K31" s="287"/>
      <c r="L31" s="71"/>
    </row>
    <row r="32" spans="1:12" ht="15" customHeight="1" x14ac:dyDescent="0.2">
      <c r="A32" s="58">
        <f t="shared" si="4"/>
        <v>6</v>
      </c>
      <c r="B32" s="59" t="s">
        <v>262</v>
      </c>
      <c r="C32" s="60" t="s">
        <v>263</v>
      </c>
      <c r="D32" s="61">
        <v>3</v>
      </c>
      <c r="E32" s="287"/>
      <c r="F32" s="63"/>
      <c r="G32" s="58">
        <f t="shared" si="5"/>
        <v>6</v>
      </c>
      <c r="H32" s="64" t="s">
        <v>52</v>
      </c>
      <c r="I32" s="65" t="s">
        <v>51</v>
      </c>
      <c r="J32" s="66">
        <v>3</v>
      </c>
      <c r="K32" s="287"/>
      <c r="L32" s="71"/>
    </row>
    <row r="33" spans="1:12" ht="15" customHeight="1" x14ac:dyDescent="0.2">
      <c r="A33" s="58">
        <f t="shared" si="4"/>
        <v>7</v>
      </c>
      <c r="B33" s="59" t="s">
        <v>264</v>
      </c>
      <c r="C33" s="69" t="s">
        <v>265</v>
      </c>
      <c r="D33" s="61">
        <v>2</v>
      </c>
      <c r="E33" s="287"/>
      <c r="F33" s="63"/>
      <c r="G33" s="58">
        <f t="shared" si="5"/>
        <v>7</v>
      </c>
      <c r="H33" s="64" t="s">
        <v>54</v>
      </c>
      <c r="I33" s="68" t="s">
        <v>53</v>
      </c>
      <c r="J33" s="66">
        <v>3</v>
      </c>
      <c r="K33" s="287"/>
      <c r="L33" s="71"/>
    </row>
    <row r="34" spans="1:12" ht="15" customHeight="1" x14ac:dyDescent="0.2">
      <c r="A34" s="58">
        <f t="shared" si="4"/>
        <v>8</v>
      </c>
      <c r="B34" s="59" t="s">
        <v>266</v>
      </c>
      <c r="C34" s="69" t="s">
        <v>38</v>
      </c>
      <c r="D34" s="61">
        <v>2</v>
      </c>
      <c r="E34" s="287"/>
      <c r="F34" s="63"/>
      <c r="G34" s="58">
        <f t="shared" si="5"/>
        <v>8</v>
      </c>
      <c r="H34" s="64" t="s">
        <v>56</v>
      </c>
      <c r="I34" s="65" t="s">
        <v>55</v>
      </c>
      <c r="J34" s="66">
        <v>2</v>
      </c>
      <c r="K34" s="287"/>
      <c r="L34" s="71"/>
    </row>
    <row r="35" spans="1:12" ht="15" customHeight="1" x14ac:dyDescent="0.2">
      <c r="A35" s="272" t="s">
        <v>240</v>
      </c>
      <c r="B35" s="273"/>
      <c r="C35" s="274"/>
      <c r="D35" s="78">
        <f>SUM(D27:D34)</f>
        <v>19</v>
      </c>
      <c r="E35" s="79"/>
      <c r="F35" s="63"/>
      <c r="G35" s="58">
        <f t="shared" si="5"/>
        <v>9</v>
      </c>
      <c r="H35" s="64" t="s">
        <v>58</v>
      </c>
      <c r="I35" s="65" t="s">
        <v>57</v>
      </c>
      <c r="J35" s="66">
        <v>2</v>
      </c>
      <c r="K35" s="287"/>
      <c r="L35" s="71"/>
    </row>
    <row r="36" spans="1:12" ht="15" customHeight="1" x14ac:dyDescent="0.2">
      <c r="F36" s="80"/>
      <c r="G36" s="272" t="s">
        <v>240</v>
      </c>
      <c r="H36" s="273"/>
      <c r="I36" s="274"/>
      <c r="J36" s="77">
        <f>SUM(J27:J35)</f>
        <v>21</v>
      </c>
      <c r="K36" s="77"/>
      <c r="L36" s="71"/>
    </row>
    <row r="37" spans="1:12" customFormat="1" ht="15" customHeight="1" x14ac:dyDescent="0.25">
      <c r="A37" s="278" t="s">
        <v>59</v>
      </c>
      <c r="B37" s="278"/>
      <c r="C37" s="278"/>
      <c r="D37" s="278"/>
      <c r="E37" s="81"/>
      <c r="F37" s="55"/>
      <c r="G37" s="278" t="s">
        <v>59</v>
      </c>
      <c r="H37" s="278"/>
      <c r="I37" s="278"/>
      <c r="J37" s="279"/>
      <c r="K37" s="81"/>
      <c r="L37" s="51" t="s">
        <v>223</v>
      </c>
    </row>
    <row r="38" spans="1:12" ht="15" customHeight="1" x14ac:dyDescent="0.2">
      <c r="A38" s="58">
        <v>1</v>
      </c>
      <c r="B38" s="59" t="s">
        <v>267</v>
      </c>
      <c r="C38" s="60" t="s">
        <v>268</v>
      </c>
      <c r="D38" s="61">
        <v>2</v>
      </c>
      <c r="E38" s="287"/>
      <c r="F38" s="63"/>
      <c r="G38" s="58">
        <v>1</v>
      </c>
      <c r="H38" s="64" t="s">
        <v>61</v>
      </c>
      <c r="I38" s="83" t="s">
        <v>60</v>
      </c>
      <c r="J38" s="66">
        <v>2</v>
      </c>
      <c r="K38" s="287"/>
      <c r="L38" s="84"/>
    </row>
    <row r="39" spans="1:12" ht="15" customHeight="1" x14ac:dyDescent="0.2">
      <c r="A39" s="58">
        <f>A38+1</f>
        <v>2</v>
      </c>
      <c r="B39" s="59" t="s">
        <v>269</v>
      </c>
      <c r="C39" s="60" t="s">
        <v>270</v>
      </c>
      <c r="D39" s="61">
        <v>2</v>
      </c>
      <c r="E39" s="287"/>
      <c r="F39" s="63"/>
      <c r="G39" s="58">
        <f>G38+1</f>
        <v>2</v>
      </c>
      <c r="H39" s="64" t="s">
        <v>63</v>
      </c>
      <c r="I39" s="65" t="s">
        <v>62</v>
      </c>
      <c r="J39" s="66">
        <v>2</v>
      </c>
      <c r="K39" s="287"/>
      <c r="L39" s="84"/>
    </row>
    <row r="40" spans="1:12" ht="15" customHeight="1" x14ac:dyDescent="0.2">
      <c r="A40" s="58">
        <f t="shared" ref="A40:A45" si="6">A39+1</f>
        <v>3</v>
      </c>
      <c r="B40" s="59" t="s">
        <v>271</v>
      </c>
      <c r="C40" s="69" t="s">
        <v>68</v>
      </c>
      <c r="D40" s="61">
        <v>3</v>
      </c>
      <c r="E40" s="287"/>
      <c r="F40" s="63"/>
      <c r="G40" s="58">
        <f t="shared" ref="G40:G46" si="7">G39+1</f>
        <v>3</v>
      </c>
      <c r="H40" s="64" t="s">
        <v>65</v>
      </c>
      <c r="I40" s="68" t="s">
        <v>64</v>
      </c>
      <c r="J40" s="66">
        <v>2</v>
      </c>
      <c r="K40" s="287"/>
      <c r="L40" s="84"/>
    </row>
    <row r="41" spans="1:12" ht="15" customHeight="1" x14ac:dyDescent="0.2">
      <c r="A41" s="58">
        <f t="shared" si="6"/>
        <v>4</v>
      </c>
      <c r="B41" s="59" t="s">
        <v>272</v>
      </c>
      <c r="C41" s="69" t="s">
        <v>55</v>
      </c>
      <c r="D41" s="61">
        <v>2</v>
      </c>
      <c r="E41" s="287"/>
      <c r="F41" s="63"/>
      <c r="G41" s="58">
        <f t="shared" si="7"/>
        <v>4</v>
      </c>
      <c r="H41" s="64" t="s">
        <v>67</v>
      </c>
      <c r="I41" s="68" t="s">
        <v>66</v>
      </c>
      <c r="J41" s="66">
        <v>2</v>
      </c>
      <c r="K41" s="287"/>
      <c r="L41" s="84"/>
    </row>
    <row r="42" spans="1:12" ht="15" customHeight="1" x14ac:dyDescent="0.2">
      <c r="A42" s="58">
        <f t="shared" si="6"/>
        <v>5</v>
      </c>
      <c r="B42" s="59" t="s">
        <v>273</v>
      </c>
      <c r="C42" s="69" t="s">
        <v>62</v>
      </c>
      <c r="D42" s="61">
        <v>2</v>
      </c>
      <c r="E42" s="287"/>
      <c r="F42" s="63"/>
      <c r="G42" s="58">
        <f t="shared" si="7"/>
        <v>5</v>
      </c>
      <c r="H42" s="64" t="s">
        <v>69</v>
      </c>
      <c r="I42" s="65" t="s">
        <v>68</v>
      </c>
      <c r="J42" s="66">
        <v>3</v>
      </c>
      <c r="K42" s="287"/>
      <c r="L42" s="84"/>
    </row>
    <row r="43" spans="1:12" ht="15" customHeight="1" x14ac:dyDescent="0.2">
      <c r="A43" s="58">
        <f t="shared" si="6"/>
        <v>6</v>
      </c>
      <c r="B43" s="59" t="s">
        <v>274</v>
      </c>
      <c r="C43" s="60" t="s">
        <v>275</v>
      </c>
      <c r="D43" s="61">
        <v>3</v>
      </c>
      <c r="E43" s="287"/>
      <c r="F43" s="63"/>
      <c r="G43" s="58">
        <f t="shared" si="7"/>
        <v>6</v>
      </c>
      <c r="H43" s="64" t="s">
        <v>71</v>
      </c>
      <c r="I43" s="65" t="s">
        <v>70</v>
      </c>
      <c r="J43" s="66">
        <v>2</v>
      </c>
      <c r="K43" s="287"/>
      <c r="L43" s="84"/>
    </row>
    <row r="44" spans="1:12" ht="15" customHeight="1" x14ac:dyDescent="0.2">
      <c r="A44" s="58">
        <f t="shared" si="6"/>
        <v>7</v>
      </c>
      <c r="B44" s="59" t="s">
        <v>276</v>
      </c>
      <c r="C44" s="69" t="s">
        <v>34</v>
      </c>
      <c r="D44" s="61">
        <v>3</v>
      </c>
      <c r="E44" s="287"/>
      <c r="F44" s="63"/>
      <c r="G44" s="58">
        <f t="shared" si="7"/>
        <v>7</v>
      </c>
      <c r="H44" s="64" t="s">
        <v>73</v>
      </c>
      <c r="I44" s="68" t="s">
        <v>72</v>
      </c>
      <c r="J44" s="66">
        <v>2</v>
      </c>
      <c r="K44" s="287"/>
      <c r="L44" s="84"/>
    </row>
    <row r="45" spans="1:12" ht="15" customHeight="1" x14ac:dyDescent="0.2">
      <c r="A45" s="58">
        <f t="shared" si="6"/>
        <v>8</v>
      </c>
      <c r="B45" s="59" t="s">
        <v>277</v>
      </c>
      <c r="C45" s="69" t="s">
        <v>83</v>
      </c>
      <c r="D45" s="61">
        <v>3</v>
      </c>
      <c r="E45" s="287"/>
      <c r="F45" s="63"/>
      <c r="G45" s="58">
        <f t="shared" si="7"/>
        <v>8</v>
      </c>
      <c r="H45" s="64" t="s">
        <v>75</v>
      </c>
      <c r="I45" s="65" t="s">
        <v>74</v>
      </c>
      <c r="J45" s="66">
        <v>2</v>
      </c>
      <c r="K45" s="287"/>
      <c r="L45" s="84"/>
    </row>
    <row r="46" spans="1:12" ht="15" customHeight="1" x14ac:dyDescent="0.2">
      <c r="A46" s="72"/>
      <c r="B46" s="73"/>
      <c r="C46" s="74"/>
      <c r="D46" s="61"/>
      <c r="E46" s="75"/>
      <c r="F46" s="76"/>
      <c r="G46" s="58">
        <f t="shared" si="7"/>
        <v>9</v>
      </c>
      <c r="H46" s="64" t="s">
        <v>77</v>
      </c>
      <c r="I46" s="65" t="s">
        <v>76</v>
      </c>
      <c r="J46" s="66">
        <v>3</v>
      </c>
      <c r="K46" s="287"/>
      <c r="L46" s="84"/>
    </row>
    <row r="47" spans="1:12" ht="15" customHeight="1" x14ac:dyDescent="0.2">
      <c r="A47" s="272" t="s">
        <v>240</v>
      </c>
      <c r="B47" s="273"/>
      <c r="C47" s="274"/>
      <c r="D47" s="78">
        <f>SUM(D38:D45)</f>
        <v>20</v>
      </c>
      <c r="E47" s="79"/>
      <c r="F47" s="80"/>
      <c r="G47" s="272" t="s">
        <v>240</v>
      </c>
      <c r="H47" s="273"/>
      <c r="I47" s="274"/>
      <c r="J47" s="77">
        <f>SUM(J38:J46)</f>
        <v>20</v>
      </c>
      <c r="K47" s="77"/>
      <c r="L47" s="71"/>
    </row>
    <row r="48" spans="1:12" customFormat="1" ht="15" customHeight="1" x14ac:dyDescent="0.25">
      <c r="A48" s="278" t="s">
        <v>78</v>
      </c>
      <c r="B48" s="278"/>
      <c r="C48" s="278"/>
      <c r="D48" s="278"/>
      <c r="E48" s="81"/>
      <c r="F48" s="55"/>
      <c r="G48" s="278" t="s">
        <v>78</v>
      </c>
      <c r="H48" s="278"/>
      <c r="I48" s="278"/>
      <c r="J48" s="278"/>
      <c r="K48" s="55"/>
      <c r="L48" s="51" t="s">
        <v>223</v>
      </c>
    </row>
    <row r="49" spans="1:12" ht="15" customHeight="1" x14ac:dyDescent="0.2">
      <c r="A49" s="58">
        <v>1</v>
      </c>
      <c r="B49" s="59" t="s">
        <v>278</v>
      </c>
      <c r="C49" s="60" t="s">
        <v>279</v>
      </c>
      <c r="D49" s="61">
        <v>2</v>
      </c>
      <c r="E49" s="287"/>
      <c r="F49" s="63"/>
      <c r="G49" s="58">
        <v>1</v>
      </c>
      <c r="H49" s="58" t="s">
        <v>80</v>
      </c>
      <c r="I49" s="85" t="s">
        <v>79</v>
      </c>
      <c r="J49" s="58">
        <v>2</v>
      </c>
      <c r="K49" s="287"/>
      <c r="L49" s="71"/>
    </row>
    <row r="50" spans="1:12" ht="15" customHeight="1" x14ac:dyDescent="0.2">
      <c r="A50" s="58">
        <f>A49+1</f>
        <v>2</v>
      </c>
      <c r="B50" s="59" t="s">
        <v>280</v>
      </c>
      <c r="C50" s="69" t="s">
        <v>79</v>
      </c>
      <c r="D50" s="61">
        <v>2</v>
      </c>
      <c r="E50" s="287"/>
      <c r="F50" s="63"/>
      <c r="G50" s="58">
        <f>G49+1</f>
        <v>2</v>
      </c>
      <c r="H50" s="58" t="s">
        <v>82</v>
      </c>
      <c r="I50" s="68" t="s">
        <v>81</v>
      </c>
      <c r="J50" s="64">
        <v>4</v>
      </c>
      <c r="K50" s="287"/>
      <c r="L50" s="71"/>
    </row>
    <row r="51" spans="1:12" ht="15" customHeight="1" x14ac:dyDescent="0.2">
      <c r="A51" s="58">
        <f t="shared" ref="A51:A57" si="8">A50+1</f>
        <v>3</v>
      </c>
      <c r="B51" s="59" t="s">
        <v>281</v>
      </c>
      <c r="C51" s="69" t="s">
        <v>70</v>
      </c>
      <c r="D51" s="61">
        <v>2</v>
      </c>
      <c r="E51" s="287"/>
      <c r="F51" s="63"/>
      <c r="G51" s="58">
        <f t="shared" ref="G51:G55" si="9">G50+1</f>
        <v>3</v>
      </c>
      <c r="H51" s="58" t="s">
        <v>84</v>
      </c>
      <c r="I51" s="65" t="s">
        <v>83</v>
      </c>
      <c r="J51" s="66">
        <v>3</v>
      </c>
      <c r="K51" s="287"/>
      <c r="L51" s="71"/>
    </row>
    <row r="52" spans="1:12" ht="15" customHeight="1" x14ac:dyDescent="0.2">
      <c r="A52" s="58">
        <f t="shared" si="8"/>
        <v>4</v>
      </c>
      <c r="B52" s="59" t="s">
        <v>282</v>
      </c>
      <c r="C52" s="69" t="s">
        <v>60</v>
      </c>
      <c r="D52" s="61">
        <v>2</v>
      </c>
      <c r="E52" s="287"/>
      <c r="F52" s="63"/>
      <c r="G52" s="58">
        <f t="shared" si="9"/>
        <v>4</v>
      </c>
      <c r="H52" s="58" t="s">
        <v>86</v>
      </c>
      <c r="I52" s="65" t="s">
        <v>85</v>
      </c>
      <c r="J52" s="66">
        <v>2</v>
      </c>
      <c r="K52" s="287"/>
      <c r="L52" s="71"/>
    </row>
    <row r="53" spans="1:12" ht="15" customHeight="1" x14ac:dyDescent="0.2">
      <c r="A53" s="58">
        <f t="shared" si="8"/>
        <v>5</v>
      </c>
      <c r="B53" s="59" t="s">
        <v>283</v>
      </c>
      <c r="C53" s="69" t="s">
        <v>96</v>
      </c>
      <c r="D53" s="61">
        <v>2</v>
      </c>
      <c r="E53" s="287"/>
      <c r="F53" s="63"/>
      <c r="G53" s="58">
        <f t="shared" si="9"/>
        <v>5</v>
      </c>
      <c r="H53" s="58" t="s">
        <v>88</v>
      </c>
      <c r="I53" s="65" t="s">
        <v>87</v>
      </c>
      <c r="J53" s="66">
        <v>3</v>
      </c>
      <c r="K53" s="287"/>
      <c r="L53" s="71"/>
    </row>
    <row r="54" spans="1:12" ht="15" customHeight="1" x14ac:dyDescent="0.2">
      <c r="A54" s="58">
        <f t="shared" si="8"/>
        <v>6</v>
      </c>
      <c r="B54" s="59" t="s">
        <v>284</v>
      </c>
      <c r="C54" s="69" t="s">
        <v>74</v>
      </c>
      <c r="D54" s="61">
        <v>2</v>
      </c>
      <c r="E54" s="287"/>
      <c r="F54" s="63"/>
      <c r="G54" s="58">
        <f t="shared" si="9"/>
        <v>6</v>
      </c>
      <c r="H54" s="58" t="s">
        <v>90</v>
      </c>
      <c r="I54" s="65" t="s">
        <v>89</v>
      </c>
      <c r="J54" s="66">
        <v>3</v>
      </c>
      <c r="K54" s="287"/>
      <c r="L54" s="71"/>
    </row>
    <row r="55" spans="1:12" ht="15" customHeight="1" x14ac:dyDescent="0.2">
      <c r="A55" s="58">
        <f t="shared" si="8"/>
        <v>7</v>
      </c>
      <c r="B55" s="59" t="s">
        <v>285</v>
      </c>
      <c r="C55" s="60" t="s">
        <v>286</v>
      </c>
      <c r="D55" s="61">
        <v>2</v>
      </c>
      <c r="E55" s="287"/>
      <c r="F55" s="63"/>
      <c r="G55" s="58">
        <f t="shared" si="9"/>
        <v>7</v>
      </c>
      <c r="H55" s="58" t="s">
        <v>92</v>
      </c>
      <c r="I55" s="65" t="s">
        <v>91</v>
      </c>
      <c r="J55" s="64">
        <v>3</v>
      </c>
      <c r="K55" s="287"/>
      <c r="L55" s="71"/>
    </row>
    <row r="56" spans="1:12" ht="15" customHeight="1" x14ac:dyDescent="0.2">
      <c r="A56" s="58">
        <f t="shared" si="8"/>
        <v>8</v>
      </c>
      <c r="B56" s="59" t="s">
        <v>287</v>
      </c>
      <c r="C56" s="69" t="s">
        <v>94</v>
      </c>
      <c r="D56" s="61">
        <v>2</v>
      </c>
      <c r="E56" s="287"/>
      <c r="F56" s="63"/>
      <c r="G56" s="58"/>
      <c r="H56" s="71"/>
      <c r="I56" s="71"/>
      <c r="J56" s="71"/>
      <c r="K56" s="71"/>
      <c r="L56" s="71"/>
    </row>
    <row r="57" spans="1:12" ht="15" customHeight="1" x14ac:dyDescent="0.2">
      <c r="A57" s="58">
        <f t="shared" si="8"/>
        <v>9</v>
      </c>
      <c r="B57" s="59" t="s">
        <v>288</v>
      </c>
      <c r="C57" s="69" t="s">
        <v>76</v>
      </c>
      <c r="D57" s="61">
        <v>3</v>
      </c>
      <c r="E57" s="287"/>
      <c r="F57" s="63"/>
      <c r="G57" s="71"/>
      <c r="H57" s="71"/>
      <c r="I57" s="71"/>
      <c r="J57" s="71"/>
      <c r="K57" s="71"/>
      <c r="L57" s="71"/>
    </row>
    <row r="58" spans="1:12" ht="15" customHeight="1" x14ac:dyDescent="0.2">
      <c r="A58" s="272" t="s">
        <v>240</v>
      </c>
      <c r="B58" s="273"/>
      <c r="C58" s="274"/>
      <c r="D58" s="78">
        <f>SUM(D49:D57)</f>
        <v>19</v>
      </c>
      <c r="E58" s="79"/>
      <c r="F58" s="80"/>
      <c r="G58" s="272" t="s">
        <v>240</v>
      </c>
      <c r="H58" s="273"/>
      <c r="I58" s="274"/>
      <c r="J58" s="77">
        <f>SUM(J49:J57)</f>
        <v>20</v>
      </c>
      <c r="K58" s="77"/>
      <c r="L58" s="71"/>
    </row>
    <row r="59" spans="1:12" customFormat="1" ht="15" customHeight="1" x14ac:dyDescent="0.25">
      <c r="A59" s="278" t="s">
        <v>93</v>
      </c>
      <c r="B59" s="278"/>
      <c r="C59" s="278"/>
      <c r="D59" s="278"/>
      <c r="E59" s="81"/>
      <c r="F59" s="55"/>
      <c r="G59" s="278" t="s">
        <v>93</v>
      </c>
      <c r="H59" s="278"/>
      <c r="I59" s="278"/>
      <c r="J59" s="279"/>
      <c r="K59" s="81"/>
      <c r="L59" s="51" t="s">
        <v>223</v>
      </c>
    </row>
    <row r="60" spans="1:12" ht="15" customHeight="1" x14ac:dyDescent="0.2">
      <c r="A60" s="58">
        <v>1</v>
      </c>
      <c r="B60" s="59" t="s">
        <v>289</v>
      </c>
      <c r="C60" s="69" t="s">
        <v>290</v>
      </c>
      <c r="D60" s="61">
        <v>2</v>
      </c>
      <c r="E60" s="287"/>
      <c r="F60" s="63"/>
      <c r="G60" s="58">
        <v>1</v>
      </c>
      <c r="H60" s="64" t="s">
        <v>95</v>
      </c>
      <c r="I60" s="65" t="s">
        <v>94</v>
      </c>
      <c r="J60" s="66">
        <v>2</v>
      </c>
      <c r="K60" s="287"/>
      <c r="L60" s="58" t="s">
        <v>176</v>
      </c>
    </row>
    <row r="61" spans="1:12" ht="15" customHeight="1" x14ac:dyDescent="0.2">
      <c r="A61" s="58">
        <f>A60+1</f>
        <v>2</v>
      </c>
      <c r="B61" s="59" t="s">
        <v>291</v>
      </c>
      <c r="C61" s="69" t="s">
        <v>91</v>
      </c>
      <c r="D61" s="61">
        <v>3</v>
      </c>
      <c r="E61" s="287"/>
      <c r="F61" s="63"/>
      <c r="G61" s="58">
        <f>G60+1</f>
        <v>2</v>
      </c>
      <c r="H61" s="64" t="s">
        <v>97</v>
      </c>
      <c r="I61" s="65" t="s">
        <v>96</v>
      </c>
      <c r="J61" s="66">
        <v>3</v>
      </c>
      <c r="K61" s="287"/>
      <c r="L61" s="58" t="s">
        <v>176</v>
      </c>
    </row>
    <row r="62" spans="1:12" ht="15" customHeight="1" x14ac:dyDescent="0.2">
      <c r="A62" s="58">
        <f t="shared" ref="A62:A66" si="10">A61+1</f>
        <v>3</v>
      </c>
      <c r="B62" s="59" t="s">
        <v>292</v>
      </c>
      <c r="C62" s="69" t="s">
        <v>85</v>
      </c>
      <c r="D62" s="61">
        <v>2</v>
      </c>
      <c r="E62" s="287"/>
      <c r="F62" s="63"/>
      <c r="G62" s="58">
        <f t="shared" ref="G62:G68" si="11">G61+1</f>
        <v>3</v>
      </c>
      <c r="H62" s="64" t="s">
        <v>99</v>
      </c>
      <c r="I62" s="68" t="s">
        <v>98</v>
      </c>
      <c r="J62" s="66">
        <v>3</v>
      </c>
      <c r="K62" s="287"/>
      <c r="L62" s="58" t="s">
        <v>176</v>
      </c>
    </row>
    <row r="63" spans="1:12" x14ac:dyDescent="0.2">
      <c r="A63" s="58">
        <f t="shared" si="10"/>
        <v>4</v>
      </c>
      <c r="B63" s="59" t="s">
        <v>293</v>
      </c>
      <c r="C63" s="69" t="s">
        <v>89</v>
      </c>
      <c r="D63" s="61">
        <v>3</v>
      </c>
      <c r="E63" s="287"/>
      <c r="F63" s="63"/>
      <c r="G63" s="58">
        <f t="shared" si="11"/>
        <v>4</v>
      </c>
      <c r="H63" s="64" t="s">
        <v>101</v>
      </c>
      <c r="I63" s="65" t="s">
        <v>100</v>
      </c>
      <c r="J63" s="66">
        <v>3</v>
      </c>
      <c r="K63" s="287"/>
      <c r="L63" s="58" t="s">
        <v>176</v>
      </c>
    </row>
    <row r="64" spans="1:12" ht="25.5" customHeight="1" x14ac:dyDescent="0.2">
      <c r="A64" s="58">
        <f t="shared" si="10"/>
        <v>5</v>
      </c>
      <c r="B64" s="59" t="s">
        <v>294</v>
      </c>
      <c r="C64" s="69" t="s">
        <v>111</v>
      </c>
      <c r="D64" s="61">
        <v>2</v>
      </c>
      <c r="E64" s="287"/>
      <c r="F64" s="63"/>
      <c r="G64" s="58">
        <f t="shared" si="11"/>
        <v>5</v>
      </c>
      <c r="H64" s="64" t="s">
        <v>103</v>
      </c>
      <c r="I64" s="65" t="s">
        <v>102</v>
      </c>
      <c r="J64" s="66">
        <v>2</v>
      </c>
      <c r="K64" s="287"/>
      <c r="L64" s="58" t="s">
        <v>176</v>
      </c>
    </row>
    <row r="65" spans="1:12" ht="25.5" x14ac:dyDescent="0.2">
      <c r="A65" s="58">
        <f t="shared" si="10"/>
        <v>6</v>
      </c>
      <c r="B65" s="59" t="s">
        <v>295</v>
      </c>
      <c r="C65" s="69" t="s">
        <v>87</v>
      </c>
      <c r="D65" s="61">
        <v>3</v>
      </c>
      <c r="E65" s="287"/>
      <c r="F65" s="63"/>
      <c r="G65" s="58">
        <f t="shared" si="11"/>
        <v>6</v>
      </c>
      <c r="H65" s="64" t="s">
        <v>105</v>
      </c>
      <c r="I65" s="65" t="s">
        <v>104</v>
      </c>
      <c r="J65" s="66">
        <v>2</v>
      </c>
      <c r="K65" s="287"/>
      <c r="L65" s="58" t="s">
        <v>176</v>
      </c>
    </row>
    <row r="66" spans="1:12" ht="15" customHeight="1" x14ac:dyDescent="0.2">
      <c r="A66" s="58">
        <f t="shared" si="10"/>
        <v>7</v>
      </c>
      <c r="B66" s="59" t="s">
        <v>296</v>
      </c>
      <c r="C66" s="60" t="s">
        <v>297</v>
      </c>
      <c r="D66" s="61">
        <v>3</v>
      </c>
      <c r="E66" s="287"/>
      <c r="F66" s="63"/>
      <c r="G66" s="58">
        <f t="shared" si="11"/>
        <v>7</v>
      </c>
      <c r="H66" s="64" t="s">
        <v>107</v>
      </c>
      <c r="I66" s="65" t="s">
        <v>106</v>
      </c>
      <c r="J66" s="66">
        <v>2</v>
      </c>
      <c r="K66" s="287"/>
      <c r="L66" s="58" t="s">
        <v>176</v>
      </c>
    </row>
    <row r="67" spans="1:12" ht="15" customHeight="1" x14ac:dyDescent="0.2">
      <c r="A67" s="58"/>
      <c r="B67" s="86"/>
      <c r="C67" s="69" t="s">
        <v>298</v>
      </c>
      <c r="D67" s="87"/>
      <c r="E67" s="291"/>
      <c r="F67" s="89"/>
      <c r="G67" s="58">
        <f t="shared" si="11"/>
        <v>8</v>
      </c>
      <c r="H67" s="71"/>
      <c r="I67" s="65" t="s">
        <v>108</v>
      </c>
      <c r="J67" s="66">
        <v>2</v>
      </c>
      <c r="K67" s="66"/>
      <c r="L67" s="58" t="s">
        <v>176</v>
      </c>
    </row>
    <row r="68" spans="1:12" ht="15" customHeight="1" x14ac:dyDescent="0.2">
      <c r="A68" s="71"/>
      <c r="B68" s="59" t="s">
        <v>299</v>
      </c>
      <c r="C68" s="69" t="s">
        <v>126</v>
      </c>
      <c r="D68" s="61">
        <v>2</v>
      </c>
      <c r="E68" s="287"/>
      <c r="F68" s="63"/>
      <c r="G68" s="58">
        <f t="shared" si="11"/>
        <v>9</v>
      </c>
      <c r="H68" s="71"/>
      <c r="I68" s="65" t="s">
        <v>109</v>
      </c>
      <c r="J68" s="66">
        <v>2</v>
      </c>
      <c r="K68" s="66"/>
      <c r="L68" s="58" t="s">
        <v>176</v>
      </c>
    </row>
    <row r="69" spans="1:12" ht="15" customHeight="1" x14ac:dyDescent="0.2">
      <c r="A69" s="71"/>
      <c r="B69" s="59" t="s">
        <v>300</v>
      </c>
      <c r="C69" s="69" t="s">
        <v>301</v>
      </c>
      <c r="D69" s="61">
        <v>2</v>
      </c>
      <c r="E69" s="287"/>
      <c r="F69" s="63"/>
      <c r="G69" s="71"/>
      <c r="H69" s="71"/>
      <c r="I69" s="65"/>
      <c r="J69" s="66"/>
      <c r="K69" s="66"/>
      <c r="L69" s="71"/>
    </row>
    <row r="70" spans="1:12" ht="15" customHeight="1" x14ac:dyDescent="0.2">
      <c r="A70" s="71"/>
      <c r="B70" s="59" t="s">
        <v>302</v>
      </c>
      <c r="C70" s="69" t="s">
        <v>128</v>
      </c>
      <c r="D70" s="61">
        <v>2</v>
      </c>
      <c r="E70" s="287"/>
      <c r="F70" s="63"/>
      <c r="G70" s="71"/>
      <c r="H70" s="71"/>
      <c r="I70" s="71"/>
      <c r="J70" s="82"/>
      <c r="K70" s="82"/>
      <c r="L70" s="71"/>
    </row>
    <row r="71" spans="1:12" ht="15" customHeight="1" x14ac:dyDescent="0.2">
      <c r="A71" s="272" t="s">
        <v>240</v>
      </c>
      <c r="B71" s="273"/>
      <c r="C71" s="274"/>
      <c r="D71" s="78">
        <f>SUM(D60:D68)</f>
        <v>20</v>
      </c>
      <c r="E71" s="79"/>
      <c r="F71" s="80"/>
      <c r="G71" s="272" t="s">
        <v>240</v>
      </c>
      <c r="H71" s="273"/>
      <c r="I71" s="274"/>
      <c r="J71" s="77">
        <f>SUM(J60:J70)</f>
        <v>21</v>
      </c>
      <c r="K71" s="77"/>
      <c r="L71" s="71"/>
    </row>
    <row r="72" spans="1:12" customFormat="1" ht="15" customHeight="1" x14ac:dyDescent="0.25">
      <c r="A72" s="278" t="s">
        <v>110</v>
      </c>
      <c r="B72" s="278"/>
      <c r="C72" s="278"/>
      <c r="D72" s="278"/>
      <c r="E72" s="81"/>
      <c r="F72" s="55"/>
      <c r="G72" s="278" t="s">
        <v>110</v>
      </c>
      <c r="H72" s="278"/>
      <c r="I72" s="278"/>
      <c r="J72" s="279"/>
      <c r="K72" s="81"/>
      <c r="L72" s="51" t="s">
        <v>223</v>
      </c>
    </row>
    <row r="73" spans="1:12" ht="15" customHeight="1" x14ac:dyDescent="0.2">
      <c r="A73" s="58">
        <v>1</v>
      </c>
      <c r="B73" s="59" t="s">
        <v>303</v>
      </c>
      <c r="C73" s="69" t="s">
        <v>100</v>
      </c>
      <c r="D73" s="61">
        <v>3</v>
      </c>
      <c r="E73" s="287"/>
      <c r="F73" s="63"/>
      <c r="G73" s="58">
        <v>1</v>
      </c>
      <c r="H73" s="64" t="s">
        <v>112</v>
      </c>
      <c r="I73" s="65" t="s">
        <v>111</v>
      </c>
      <c r="J73" s="66">
        <v>2</v>
      </c>
      <c r="K73" s="287"/>
      <c r="L73" s="58" t="s">
        <v>176</v>
      </c>
    </row>
    <row r="74" spans="1:12" ht="15" customHeight="1" x14ac:dyDescent="0.2">
      <c r="A74" s="58">
        <f>A73+1</f>
        <v>2</v>
      </c>
      <c r="B74" s="59" t="s">
        <v>304</v>
      </c>
      <c r="C74" s="69" t="s">
        <v>130</v>
      </c>
      <c r="D74" s="61">
        <v>2</v>
      </c>
      <c r="E74" s="287"/>
      <c r="F74" s="63"/>
      <c r="G74" s="58">
        <f>G73+1</f>
        <v>2</v>
      </c>
      <c r="H74" s="64" t="s">
        <v>114</v>
      </c>
      <c r="I74" s="68" t="s">
        <v>113</v>
      </c>
      <c r="J74" s="66">
        <v>2</v>
      </c>
      <c r="K74" s="287"/>
      <c r="L74" s="58" t="s">
        <v>176</v>
      </c>
    </row>
    <row r="75" spans="1:12" ht="15" customHeight="1" x14ac:dyDescent="0.2">
      <c r="A75" s="58">
        <f t="shared" ref="A75:A79" si="12">A74+1</f>
        <v>3</v>
      </c>
      <c r="B75" s="59" t="s">
        <v>305</v>
      </c>
      <c r="C75" s="60" t="s">
        <v>167</v>
      </c>
      <c r="D75" s="61">
        <v>2</v>
      </c>
      <c r="E75" s="287"/>
      <c r="F75" s="63"/>
      <c r="G75" s="58">
        <f t="shared" ref="G75:G79" si="13">G74+1</f>
        <v>3</v>
      </c>
      <c r="H75" s="64" t="s">
        <v>116</v>
      </c>
      <c r="I75" s="65" t="s">
        <v>115</v>
      </c>
      <c r="J75" s="66">
        <v>3</v>
      </c>
      <c r="K75" s="287"/>
      <c r="L75" s="58" t="s">
        <v>176</v>
      </c>
    </row>
    <row r="76" spans="1:12" ht="15" customHeight="1" x14ac:dyDescent="0.2">
      <c r="A76" s="58">
        <f t="shared" si="12"/>
        <v>4</v>
      </c>
      <c r="B76" s="59" t="s">
        <v>306</v>
      </c>
      <c r="C76" s="69" t="s">
        <v>106</v>
      </c>
      <c r="D76" s="61">
        <v>2</v>
      </c>
      <c r="E76" s="287"/>
      <c r="F76" s="63"/>
      <c r="G76" s="58">
        <f t="shared" si="13"/>
        <v>4</v>
      </c>
      <c r="H76" s="64" t="s">
        <v>118</v>
      </c>
      <c r="I76" s="65" t="s">
        <v>117</v>
      </c>
      <c r="J76" s="66">
        <v>3</v>
      </c>
      <c r="K76" s="287"/>
      <c r="L76" s="58" t="s">
        <v>176</v>
      </c>
    </row>
    <row r="77" spans="1:12" ht="15" customHeight="1" x14ac:dyDescent="0.2">
      <c r="A77" s="58">
        <f t="shared" si="12"/>
        <v>5</v>
      </c>
      <c r="B77" s="59" t="s">
        <v>307</v>
      </c>
      <c r="C77" s="69" t="s">
        <v>308</v>
      </c>
      <c r="D77" s="61">
        <v>3</v>
      </c>
      <c r="E77" s="287"/>
      <c r="F77" s="63"/>
      <c r="G77" s="58">
        <f t="shared" si="13"/>
        <v>5</v>
      </c>
      <c r="H77" s="71"/>
      <c r="I77" s="65" t="s">
        <v>108</v>
      </c>
      <c r="J77" s="66">
        <v>2</v>
      </c>
      <c r="K77" s="288"/>
      <c r="L77" s="58" t="s">
        <v>176</v>
      </c>
    </row>
    <row r="78" spans="1:12" ht="15" customHeight="1" x14ac:dyDescent="0.2">
      <c r="A78" s="58">
        <f t="shared" si="12"/>
        <v>6</v>
      </c>
      <c r="B78" s="59" t="s">
        <v>309</v>
      </c>
      <c r="C78" s="69" t="s">
        <v>102</v>
      </c>
      <c r="D78" s="61">
        <v>2</v>
      </c>
      <c r="E78" s="287"/>
      <c r="F78" s="63"/>
      <c r="G78" s="58">
        <f t="shared" si="13"/>
        <v>6</v>
      </c>
      <c r="H78" s="71"/>
      <c r="I78" s="65" t="s">
        <v>109</v>
      </c>
      <c r="J78" s="66">
        <v>2</v>
      </c>
      <c r="K78" s="66"/>
      <c r="L78" s="58" t="s">
        <v>176</v>
      </c>
    </row>
    <row r="79" spans="1:12" ht="15" customHeight="1" x14ac:dyDescent="0.2">
      <c r="A79" s="58">
        <f t="shared" si="12"/>
        <v>7</v>
      </c>
      <c r="B79" s="59" t="s">
        <v>310</v>
      </c>
      <c r="C79" s="69" t="s">
        <v>104</v>
      </c>
      <c r="D79" s="61">
        <v>2</v>
      </c>
      <c r="E79" s="287"/>
      <c r="F79" s="63"/>
      <c r="G79" s="58">
        <f t="shared" si="13"/>
        <v>7</v>
      </c>
      <c r="H79" s="71"/>
      <c r="I79" s="65" t="s">
        <v>119</v>
      </c>
      <c r="J79" s="66">
        <v>2</v>
      </c>
      <c r="K79" s="66"/>
      <c r="L79" s="58" t="s">
        <v>176</v>
      </c>
    </row>
    <row r="80" spans="1:12" ht="15" customHeight="1" x14ac:dyDescent="0.2">
      <c r="A80" s="71"/>
      <c r="B80" s="86"/>
      <c r="C80" s="69" t="s">
        <v>298</v>
      </c>
      <c r="D80" s="87"/>
      <c r="E80" s="287"/>
      <c r="F80" s="89"/>
      <c r="G80" s="58">
        <v>8</v>
      </c>
      <c r="H80" s="71"/>
      <c r="I80" s="65" t="s">
        <v>120</v>
      </c>
      <c r="J80" s="66">
        <v>2</v>
      </c>
      <c r="K80" s="66"/>
      <c r="L80" s="58" t="s">
        <v>176</v>
      </c>
    </row>
    <row r="81" spans="1:12" ht="15" customHeight="1" x14ac:dyDescent="0.2">
      <c r="A81" s="71"/>
      <c r="B81" s="59" t="s">
        <v>311</v>
      </c>
      <c r="C81" s="69" t="s">
        <v>139</v>
      </c>
      <c r="D81" s="61">
        <v>2</v>
      </c>
      <c r="E81" s="287"/>
      <c r="F81" s="63"/>
      <c r="G81" s="71"/>
      <c r="H81" s="71"/>
      <c r="I81" s="71"/>
      <c r="J81" s="82"/>
      <c r="K81" s="82"/>
      <c r="L81" s="71"/>
    </row>
    <row r="82" spans="1:12" ht="15" customHeight="1" x14ac:dyDescent="0.2">
      <c r="A82" s="71"/>
      <c r="B82" s="59" t="s">
        <v>312</v>
      </c>
      <c r="C82" s="69" t="s">
        <v>137</v>
      </c>
      <c r="D82" s="61">
        <v>2</v>
      </c>
      <c r="E82" s="287"/>
      <c r="F82" s="63"/>
      <c r="G82" s="71"/>
      <c r="H82" s="71"/>
      <c r="I82" s="71"/>
      <c r="J82" s="82"/>
      <c r="K82" s="82"/>
      <c r="L82" s="71"/>
    </row>
    <row r="83" spans="1:12" ht="15" customHeight="1" x14ac:dyDescent="0.2">
      <c r="A83" s="71"/>
      <c r="B83" s="59" t="s">
        <v>313</v>
      </c>
      <c r="C83" s="69" t="s">
        <v>146</v>
      </c>
      <c r="D83" s="61">
        <v>2</v>
      </c>
      <c r="E83" s="287"/>
      <c r="F83" s="63"/>
      <c r="G83" s="71"/>
      <c r="H83" s="71"/>
      <c r="I83" s="71"/>
      <c r="J83" s="82"/>
      <c r="K83" s="82"/>
      <c r="L83" s="71"/>
    </row>
    <row r="84" spans="1:12" ht="15" customHeight="1" x14ac:dyDescent="0.2">
      <c r="A84" s="272" t="s">
        <v>240</v>
      </c>
      <c r="B84" s="273"/>
      <c r="C84" s="274"/>
      <c r="D84" s="78">
        <f>SUM(D73:D81)</f>
        <v>18</v>
      </c>
      <c r="E84" s="79"/>
      <c r="F84" s="80"/>
      <c r="G84" s="272" t="s">
        <v>240</v>
      </c>
      <c r="H84" s="273"/>
      <c r="I84" s="274"/>
      <c r="J84" s="77">
        <f>SUM(J73:J83)</f>
        <v>18</v>
      </c>
      <c r="K84" s="77"/>
      <c r="L84" s="71"/>
    </row>
    <row r="85" spans="1:12" customFormat="1" ht="15" customHeight="1" x14ac:dyDescent="0.25">
      <c r="A85" s="278" t="s">
        <v>121</v>
      </c>
      <c r="B85" s="278"/>
      <c r="C85" s="278"/>
      <c r="D85" s="278"/>
      <c r="E85" s="81"/>
      <c r="F85" s="55"/>
      <c r="G85" s="278" t="s">
        <v>121</v>
      </c>
      <c r="H85" s="278"/>
      <c r="I85" s="278"/>
      <c r="J85" s="279"/>
      <c r="K85" s="81"/>
      <c r="L85" s="51" t="s">
        <v>223</v>
      </c>
    </row>
    <row r="86" spans="1:12" ht="15" customHeight="1" x14ac:dyDescent="0.2">
      <c r="A86" s="58">
        <v>1</v>
      </c>
      <c r="B86" s="59" t="s">
        <v>314</v>
      </c>
      <c r="C86" s="69" t="s">
        <v>122</v>
      </c>
      <c r="D86" s="61">
        <v>6</v>
      </c>
      <c r="E86" s="287"/>
      <c r="F86" s="63"/>
      <c r="G86" s="58">
        <v>1</v>
      </c>
      <c r="H86" s="64" t="s">
        <v>123</v>
      </c>
      <c r="I86" s="65" t="s">
        <v>122</v>
      </c>
      <c r="J86" s="66">
        <v>6</v>
      </c>
      <c r="K86" s="287"/>
      <c r="L86" s="71"/>
    </row>
    <row r="87" spans="1:12" ht="15" customHeight="1" x14ac:dyDescent="0.2">
      <c r="A87" s="71"/>
      <c r="B87" s="86"/>
      <c r="C87" s="69" t="s">
        <v>315</v>
      </c>
      <c r="D87" s="87"/>
      <c r="E87" s="291"/>
      <c r="F87" s="89"/>
      <c r="G87" s="71"/>
      <c r="H87" s="71"/>
      <c r="I87" s="71"/>
      <c r="J87" s="82"/>
      <c r="K87" s="82"/>
      <c r="L87" s="71"/>
    </row>
    <row r="88" spans="1:12" ht="15" customHeight="1" x14ac:dyDescent="0.2">
      <c r="A88" s="71"/>
      <c r="B88" s="59" t="s">
        <v>316</v>
      </c>
      <c r="C88" s="69" t="s">
        <v>166</v>
      </c>
      <c r="D88" s="61">
        <v>2</v>
      </c>
      <c r="E88" s="287"/>
      <c r="F88" s="63"/>
      <c r="G88" s="71"/>
      <c r="H88" s="71"/>
      <c r="I88" s="71"/>
      <c r="J88" s="82"/>
      <c r="K88" s="82"/>
      <c r="L88" s="71"/>
    </row>
    <row r="89" spans="1:12" ht="15" customHeight="1" x14ac:dyDescent="0.2">
      <c r="A89" s="71"/>
      <c r="B89" s="59" t="s">
        <v>317</v>
      </c>
      <c r="C89" s="69" t="s">
        <v>132</v>
      </c>
      <c r="D89" s="61">
        <v>2</v>
      </c>
      <c r="E89" s="287"/>
      <c r="F89" s="63"/>
      <c r="G89" s="71"/>
      <c r="H89" s="71"/>
      <c r="I89" s="71"/>
      <c r="J89" s="82"/>
      <c r="K89" s="82"/>
      <c r="L89" s="71"/>
    </row>
    <row r="90" spans="1:12" ht="15" customHeight="1" x14ac:dyDescent="0.2">
      <c r="A90" s="71"/>
      <c r="B90" s="59" t="s">
        <v>318</v>
      </c>
      <c r="C90" s="69" t="s">
        <v>134</v>
      </c>
      <c r="D90" s="61">
        <v>2</v>
      </c>
      <c r="E90" s="287"/>
      <c r="F90" s="63"/>
      <c r="G90" s="71"/>
      <c r="H90" s="71"/>
      <c r="I90" s="71"/>
      <c r="J90" s="82"/>
      <c r="K90" s="82"/>
      <c r="L90" s="71"/>
    </row>
    <row r="91" spans="1:12" ht="15" customHeight="1" x14ac:dyDescent="0.2">
      <c r="A91" s="71"/>
      <c r="B91" s="59" t="s">
        <v>319</v>
      </c>
      <c r="C91" s="69" t="s">
        <v>320</v>
      </c>
      <c r="D91" s="61">
        <v>2</v>
      </c>
      <c r="E91" s="287"/>
      <c r="F91" s="63"/>
      <c r="G91" s="71"/>
      <c r="H91" s="71"/>
      <c r="I91" s="71"/>
      <c r="J91" s="82"/>
      <c r="K91" s="82"/>
      <c r="L91" s="71"/>
    </row>
    <row r="92" spans="1:12" ht="15" customHeight="1" x14ac:dyDescent="0.2">
      <c r="A92" s="71"/>
      <c r="B92" s="59" t="s">
        <v>321</v>
      </c>
      <c r="C92" s="69" t="s">
        <v>149</v>
      </c>
      <c r="D92" s="61">
        <v>2</v>
      </c>
      <c r="E92" s="287"/>
      <c r="F92" s="63"/>
      <c r="G92" s="71"/>
      <c r="H92" s="71"/>
      <c r="I92" s="71"/>
      <c r="J92" s="82"/>
      <c r="K92" s="82"/>
      <c r="L92" s="71"/>
    </row>
    <row r="93" spans="1:12" ht="15" customHeight="1" x14ac:dyDescent="0.2">
      <c r="A93" s="71"/>
      <c r="B93" s="59" t="s">
        <v>322</v>
      </c>
      <c r="C93" s="69" t="s">
        <v>323</v>
      </c>
      <c r="D93" s="61">
        <v>2</v>
      </c>
      <c r="E93" s="287"/>
      <c r="F93" s="63"/>
      <c r="G93" s="71"/>
      <c r="H93" s="71"/>
      <c r="I93" s="71"/>
      <c r="J93" s="82"/>
      <c r="K93" s="82"/>
      <c r="L93" s="71"/>
    </row>
    <row r="94" spans="1:12" ht="15" customHeight="1" x14ac:dyDescent="0.2">
      <c r="A94" s="71"/>
      <c r="B94" s="59" t="s">
        <v>324</v>
      </c>
      <c r="C94" s="69" t="s">
        <v>325</v>
      </c>
      <c r="D94" s="61">
        <v>2</v>
      </c>
      <c r="E94" s="287"/>
      <c r="F94" s="63"/>
      <c r="G94" s="71"/>
      <c r="H94" s="71"/>
      <c r="I94" s="71"/>
      <c r="J94" s="82"/>
      <c r="K94" s="82"/>
      <c r="L94" s="71"/>
    </row>
    <row r="95" spans="1:12" x14ac:dyDescent="0.2">
      <c r="A95" s="272" t="s">
        <v>240</v>
      </c>
      <c r="B95" s="273"/>
      <c r="C95" s="274"/>
      <c r="D95" s="92">
        <f>SUM(D86:D89)</f>
        <v>10</v>
      </c>
      <c r="E95" s="292"/>
      <c r="F95" s="93"/>
      <c r="G95" s="272" t="s">
        <v>240</v>
      </c>
      <c r="H95" s="273"/>
      <c r="I95" s="274"/>
      <c r="J95" s="77">
        <f>SUM(J86:J94)</f>
        <v>6</v>
      </c>
      <c r="K95" s="77"/>
      <c r="L95" s="71"/>
    </row>
    <row r="96" spans="1:12" ht="15" x14ac:dyDescent="0.25">
      <c r="A96" s="283" t="s">
        <v>326</v>
      </c>
      <c r="B96" s="283"/>
      <c r="C96" s="283"/>
      <c r="D96" s="94">
        <f>D15+D25+D35+D47+D58+D71+D84+D95</f>
        <v>145</v>
      </c>
      <c r="E96" s="94"/>
      <c r="F96" s="94"/>
      <c r="G96" s="283" t="s">
        <v>326</v>
      </c>
      <c r="H96" s="283"/>
      <c r="I96" s="283"/>
      <c r="J96" s="93">
        <f>J14+J25+J36+J47+J58+J71+J84+J95</f>
        <v>146</v>
      </c>
      <c r="K96" s="93"/>
      <c r="L96" s="81"/>
    </row>
    <row r="98" spans="7:12" x14ac:dyDescent="0.2">
      <c r="G98" s="284" t="s">
        <v>124</v>
      </c>
      <c r="H98" s="284"/>
      <c r="I98" s="284"/>
      <c r="J98" s="285"/>
      <c r="K98" s="95"/>
      <c r="L98" s="280" t="s">
        <v>223</v>
      </c>
    </row>
    <row r="99" spans="7:12" x14ac:dyDescent="0.2">
      <c r="G99" s="281" t="s">
        <v>125</v>
      </c>
      <c r="H99" s="281"/>
      <c r="I99" s="281"/>
      <c r="J99" s="282"/>
      <c r="K99" s="96"/>
      <c r="L99" s="280"/>
    </row>
    <row r="100" spans="7:12" x14ac:dyDescent="0.2">
      <c r="G100" s="58">
        <v>1</v>
      </c>
      <c r="H100" s="64" t="s">
        <v>127</v>
      </c>
      <c r="I100" s="65" t="s">
        <v>126</v>
      </c>
      <c r="J100" s="72">
        <v>2</v>
      </c>
      <c r="K100" s="287"/>
      <c r="L100" s="58" t="s">
        <v>176</v>
      </c>
    </row>
    <row r="101" spans="7:12" x14ac:dyDescent="0.2">
      <c r="G101" s="58">
        <f>G100+1</f>
        <v>2</v>
      </c>
      <c r="H101" s="64" t="s">
        <v>129</v>
      </c>
      <c r="I101" s="65" t="s">
        <v>128</v>
      </c>
      <c r="J101" s="72">
        <v>2</v>
      </c>
      <c r="K101" s="287"/>
      <c r="L101" s="58" t="s">
        <v>176</v>
      </c>
    </row>
    <row r="102" spans="7:12" x14ac:dyDescent="0.2">
      <c r="G102" s="58">
        <f t="shared" ref="G102:G104" si="14">G101+1</f>
        <v>3</v>
      </c>
      <c r="H102" s="64" t="s">
        <v>131</v>
      </c>
      <c r="I102" s="65" t="s">
        <v>130</v>
      </c>
      <c r="J102" s="72">
        <v>2</v>
      </c>
      <c r="K102" s="287"/>
      <c r="L102" s="58" t="s">
        <v>176</v>
      </c>
    </row>
    <row r="103" spans="7:12" x14ac:dyDescent="0.2">
      <c r="G103" s="58">
        <f t="shared" si="14"/>
        <v>4</v>
      </c>
      <c r="H103" s="64" t="s">
        <v>133</v>
      </c>
      <c r="I103" s="65" t="s">
        <v>132</v>
      </c>
      <c r="J103" s="72">
        <v>2</v>
      </c>
      <c r="K103" s="287"/>
      <c r="L103" s="58" t="s">
        <v>176</v>
      </c>
    </row>
    <row r="104" spans="7:12" x14ac:dyDescent="0.2">
      <c r="G104" s="58">
        <f t="shared" si="14"/>
        <v>5</v>
      </c>
      <c r="H104" s="64" t="s">
        <v>135</v>
      </c>
      <c r="I104" s="65" t="s">
        <v>134</v>
      </c>
      <c r="J104" s="72">
        <v>2</v>
      </c>
      <c r="K104" s="287"/>
      <c r="L104" s="58" t="s">
        <v>176</v>
      </c>
    </row>
    <row r="105" spans="7:12" x14ac:dyDescent="0.2">
      <c r="G105" s="281" t="s">
        <v>136</v>
      </c>
      <c r="H105" s="281"/>
      <c r="I105" s="281"/>
      <c r="J105" s="282"/>
      <c r="K105" s="96"/>
      <c r="L105" s="97"/>
    </row>
    <row r="106" spans="7:12" x14ac:dyDescent="0.2">
      <c r="G106" s="58">
        <v>1</v>
      </c>
      <c r="H106" s="64" t="s">
        <v>138</v>
      </c>
      <c r="I106" s="65" t="s">
        <v>137</v>
      </c>
      <c r="J106" s="72">
        <v>2</v>
      </c>
      <c r="K106" s="287"/>
      <c r="L106" s="58" t="s">
        <v>176</v>
      </c>
    </row>
    <row r="107" spans="7:12" x14ac:dyDescent="0.2">
      <c r="G107" s="58">
        <v>2</v>
      </c>
      <c r="H107" s="64" t="s">
        <v>140</v>
      </c>
      <c r="I107" s="65" t="s">
        <v>139</v>
      </c>
      <c r="J107" s="72">
        <v>2</v>
      </c>
      <c r="K107" s="287"/>
      <c r="L107" s="58" t="s">
        <v>176</v>
      </c>
    </row>
    <row r="108" spans="7:12" x14ac:dyDescent="0.2">
      <c r="G108" s="58">
        <v>3</v>
      </c>
      <c r="H108" s="64" t="s">
        <v>142</v>
      </c>
      <c r="I108" s="65" t="s">
        <v>141</v>
      </c>
      <c r="J108" s="72">
        <v>2</v>
      </c>
      <c r="K108" s="287"/>
      <c r="L108" s="58" t="s">
        <v>176</v>
      </c>
    </row>
    <row r="109" spans="7:12" x14ac:dyDescent="0.2">
      <c r="G109" s="281" t="s">
        <v>143</v>
      </c>
      <c r="H109" s="281"/>
      <c r="I109" s="281"/>
      <c r="J109" s="282"/>
      <c r="K109" s="96"/>
      <c r="L109" s="97"/>
    </row>
    <row r="110" spans="7:12" x14ac:dyDescent="0.2">
      <c r="G110" s="58">
        <v>1</v>
      </c>
      <c r="H110" s="64" t="s">
        <v>145</v>
      </c>
      <c r="I110" s="84" t="s">
        <v>144</v>
      </c>
      <c r="J110" s="72">
        <v>2</v>
      </c>
      <c r="K110" s="287"/>
      <c r="L110" s="58" t="s">
        <v>176</v>
      </c>
    </row>
    <row r="111" spans="7:12" x14ac:dyDescent="0.2">
      <c r="G111" s="58">
        <v>2</v>
      </c>
      <c r="H111" s="64" t="s">
        <v>147</v>
      </c>
      <c r="I111" s="84" t="s">
        <v>146</v>
      </c>
      <c r="J111" s="72">
        <v>2</v>
      </c>
      <c r="K111" s="287"/>
      <c r="L111" s="58" t="s">
        <v>176</v>
      </c>
    </row>
    <row r="112" spans="7:12" x14ac:dyDescent="0.2">
      <c r="G112" s="281" t="s">
        <v>148</v>
      </c>
      <c r="H112" s="281"/>
      <c r="I112" s="281"/>
      <c r="J112" s="282"/>
      <c r="K112" s="96"/>
      <c r="L112" s="97"/>
    </row>
    <row r="113" spans="1:12" x14ac:dyDescent="0.2">
      <c r="G113" s="58">
        <v>1</v>
      </c>
      <c r="H113" s="64" t="s">
        <v>150</v>
      </c>
      <c r="I113" s="84" t="s">
        <v>149</v>
      </c>
      <c r="J113" s="72">
        <v>2</v>
      </c>
      <c r="K113" s="287"/>
      <c r="L113" s="58" t="s">
        <v>176</v>
      </c>
    </row>
    <row r="114" spans="1:12" x14ac:dyDescent="0.2">
      <c r="G114" s="58">
        <v>2</v>
      </c>
      <c r="H114" s="64" t="s">
        <v>152</v>
      </c>
      <c r="I114" s="84" t="s">
        <v>151</v>
      </c>
      <c r="J114" s="72">
        <v>2</v>
      </c>
      <c r="K114" s="287"/>
      <c r="L114" s="58" t="s">
        <v>176</v>
      </c>
    </row>
    <row r="115" spans="1:12" x14ac:dyDescent="0.2">
      <c r="G115" s="58">
        <v>3</v>
      </c>
      <c r="H115" s="64" t="s">
        <v>154</v>
      </c>
      <c r="I115" s="84" t="s">
        <v>153</v>
      </c>
      <c r="J115" s="72">
        <v>2</v>
      </c>
      <c r="K115" s="287"/>
      <c r="L115" s="58" t="s">
        <v>176</v>
      </c>
    </row>
    <row r="117" spans="1:12" customFormat="1" ht="15" hidden="1" x14ac:dyDescent="0.25">
      <c r="A117" s="98" t="s">
        <v>327</v>
      </c>
    </row>
    <row r="118" spans="1:12" customFormat="1" ht="15" hidden="1" x14ac:dyDescent="0.25">
      <c r="A118" s="99">
        <v>1</v>
      </c>
      <c r="B118" t="s">
        <v>328</v>
      </c>
    </row>
    <row r="119" spans="1:12" customFormat="1" ht="15" hidden="1" x14ac:dyDescent="0.25">
      <c r="A119" s="99">
        <f>A118+1</f>
        <v>2</v>
      </c>
      <c r="B119" t="s">
        <v>329</v>
      </c>
    </row>
    <row r="120" spans="1:12" ht="15" hidden="1" customHeight="1" x14ac:dyDescent="0.25">
      <c r="A120" s="99">
        <f t="shared" ref="A120:A135" si="15">A119+1</f>
        <v>3</v>
      </c>
      <c r="B120" s="50" t="s">
        <v>330</v>
      </c>
    </row>
    <row r="121" spans="1:12" ht="15" hidden="1" customHeight="1" x14ac:dyDescent="0.25">
      <c r="A121" s="99">
        <f t="shared" si="15"/>
        <v>4</v>
      </c>
      <c r="B121" s="50" t="s">
        <v>331</v>
      </c>
    </row>
    <row r="122" spans="1:12" ht="15" hidden="1" customHeight="1" x14ac:dyDescent="0.25">
      <c r="A122" s="99">
        <f t="shared" si="15"/>
        <v>5</v>
      </c>
      <c r="B122" s="50" t="s">
        <v>332</v>
      </c>
    </row>
    <row r="123" spans="1:12" ht="15" hidden="1" customHeight="1" x14ac:dyDescent="0.25">
      <c r="A123" s="99">
        <f t="shared" si="15"/>
        <v>6</v>
      </c>
      <c r="B123" s="50" t="s">
        <v>333</v>
      </c>
    </row>
    <row r="124" spans="1:12" ht="15" hidden="1" customHeight="1" x14ac:dyDescent="0.25">
      <c r="A124" s="99">
        <f t="shared" si="15"/>
        <v>7</v>
      </c>
      <c r="B124" s="50" t="s">
        <v>334</v>
      </c>
    </row>
    <row r="125" spans="1:12" ht="15" hidden="1" customHeight="1" x14ac:dyDescent="0.25">
      <c r="A125" s="99">
        <f t="shared" si="15"/>
        <v>8</v>
      </c>
      <c r="B125" s="50" t="s">
        <v>335</v>
      </c>
    </row>
    <row r="126" spans="1:12" ht="15" hidden="1" customHeight="1" x14ac:dyDescent="0.25">
      <c r="A126" s="99">
        <f t="shared" si="15"/>
        <v>9</v>
      </c>
      <c r="B126" s="50" t="s">
        <v>336</v>
      </c>
    </row>
    <row r="127" spans="1:12" ht="15" hidden="1" customHeight="1" x14ac:dyDescent="0.25">
      <c r="A127" s="99">
        <f t="shared" si="15"/>
        <v>10</v>
      </c>
      <c r="B127" s="50" t="s">
        <v>337</v>
      </c>
    </row>
    <row r="128" spans="1:12" ht="15" hidden="1" customHeight="1" x14ac:dyDescent="0.25">
      <c r="A128" s="99">
        <f t="shared" si="15"/>
        <v>11</v>
      </c>
      <c r="B128" s="50" t="s">
        <v>338</v>
      </c>
    </row>
    <row r="129" spans="1:2" ht="15" hidden="1" customHeight="1" x14ac:dyDescent="0.25">
      <c r="A129" s="99">
        <f t="shared" si="15"/>
        <v>12</v>
      </c>
      <c r="B129" s="50" t="s">
        <v>339</v>
      </c>
    </row>
    <row r="130" spans="1:2" ht="15" hidden="1" customHeight="1" x14ac:dyDescent="0.25">
      <c r="A130" s="99">
        <f t="shared" si="15"/>
        <v>13</v>
      </c>
      <c r="B130" s="50" t="s">
        <v>340</v>
      </c>
    </row>
    <row r="131" spans="1:2" ht="15" hidden="1" customHeight="1" x14ac:dyDescent="0.25">
      <c r="A131" s="99">
        <f t="shared" si="15"/>
        <v>14</v>
      </c>
      <c r="B131" s="50" t="s">
        <v>341</v>
      </c>
    </row>
    <row r="132" spans="1:2" ht="15" hidden="1" customHeight="1" x14ac:dyDescent="0.25">
      <c r="A132" s="99">
        <f t="shared" si="15"/>
        <v>15</v>
      </c>
      <c r="B132" s="50" t="s">
        <v>342</v>
      </c>
    </row>
    <row r="133" spans="1:2" ht="15" hidden="1" customHeight="1" x14ac:dyDescent="0.25">
      <c r="A133" s="99">
        <f t="shared" si="15"/>
        <v>16</v>
      </c>
      <c r="B133" s="50" t="s">
        <v>343</v>
      </c>
    </row>
    <row r="134" spans="1:2" ht="15" hidden="1" customHeight="1" x14ac:dyDescent="0.25">
      <c r="A134" s="99">
        <f t="shared" si="15"/>
        <v>17</v>
      </c>
      <c r="B134" s="50" t="s">
        <v>344</v>
      </c>
    </row>
    <row r="135" spans="1:2" ht="15" hidden="1" x14ac:dyDescent="0.25">
      <c r="A135" s="99">
        <f t="shared" si="15"/>
        <v>18</v>
      </c>
      <c r="B135" s="50" t="s">
        <v>345</v>
      </c>
    </row>
  </sheetData>
  <mergeCells count="41">
    <mergeCell ref="G36:I36"/>
    <mergeCell ref="A4:D4"/>
    <mergeCell ref="G4:J4"/>
    <mergeCell ref="G14:I14"/>
    <mergeCell ref="A15:C15"/>
    <mergeCell ref="A16:D16"/>
    <mergeCell ref="G16:J16"/>
    <mergeCell ref="A1:L1"/>
    <mergeCell ref="A25:C25"/>
    <mergeCell ref="G25:I25"/>
    <mergeCell ref="A26:D26"/>
    <mergeCell ref="G26:J26"/>
    <mergeCell ref="A35:C35"/>
    <mergeCell ref="A37:D37"/>
    <mergeCell ref="G37:J37"/>
    <mergeCell ref="A47:C47"/>
    <mergeCell ref="G47:I47"/>
    <mergeCell ref="A48:D48"/>
    <mergeCell ref="G48:J48"/>
    <mergeCell ref="A58:C58"/>
    <mergeCell ref="G58:I58"/>
    <mergeCell ref="A59:D59"/>
    <mergeCell ref="G59:J59"/>
    <mergeCell ref="A71:C71"/>
    <mergeCell ref="G71:I71"/>
    <mergeCell ref="L98:L99"/>
    <mergeCell ref="G99:J99"/>
    <mergeCell ref="A72:D72"/>
    <mergeCell ref="G72:J72"/>
    <mergeCell ref="A84:C84"/>
    <mergeCell ref="G84:I84"/>
    <mergeCell ref="A85:D85"/>
    <mergeCell ref="G85:J85"/>
    <mergeCell ref="G105:J105"/>
    <mergeCell ref="G109:J109"/>
    <mergeCell ref="G112:J112"/>
    <mergeCell ref="A95:C95"/>
    <mergeCell ref="G95:I95"/>
    <mergeCell ref="A96:C96"/>
    <mergeCell ref="G96:I96"/>
    <mergeCell ref="G98:J98"/>
  </mergeCells>
  <pageMargins left="0.27" right="0.13" top="0.4" bottom="0.28999999999999998" header="0.3" footer="0.19"/>
  <pageSetup paperSize="9" scale="8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Sebaran Matkul</vt:lpstr>
      <vt:lpstr>Mapping Matkul</vt:lpstr>
      <vt:lpstr>perubahan Kurla-Kurba</vt:lpstr>
      <vt:lpstr>daftar nama dosen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AMELIA</dc:creator>
  <cp:lastModifiedBy>Lia Amelia Megawati</cp:lastModifiedBy>
  <cp:lastPrinted>2022-08-23T21:56:25Z</cp:lastPrinted>
  <dcterms:created xsi:type="dcterms:W3CDTF">2022-01-14T11:38:46Z</dcterms:created>
  <dcterms:modified xsi:type="dcterms:W3CDTF">2022-08-23T22:03:28Z</dcterms:modified>
</cp:coreProperties>
</file>