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NIVERSITAS PAKUAN\SATGAS OBE 2023\STATISTIKA UNTUK GEOLOGI\"/>
    </mc:Choice>
  </mc:AlternateContent>
  <xr:revisionPtr revIDLastSave="0" documentId="13_ncr:1_{496E5256-FAE1-4623-9919-34F7038A62B3}" xr6:coauthVersionLast="47" xr6:coauthVersionMax="47" xr10:uidLastSave="{00000000-0000-0000-0000-000000000000}"/>
  <bookViews>
    <workbookView xWindow="-98" yWindow="-98" windowWidth="21795" windowHeight="12975" activeTab="1" xr2:uid="{C967AEFC-10F2-495D-B5AF-61D616039CFB}"/>
  </bookViews>
  <sheets>
    <sheet name="Statistika untuk Geologi" sheetId="1" r:id="rId1"/>
    <sheet name="Prosentase Peniliaia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3" l="1"/>
  <c r="C12" i="3"/>
  <c r="I5" i="3" l="1"/>
  <c r="I6" i="3"/>
  <c r="I7" i="3"/>
  <c r="I8" i="3"/>
  <c r="I9" i="3"/>
  <c r="I10" i="3"/>
  <c r="I11" i="3"/>
  <c r="M60" i="1"/>
  <c r="F12" i="3"/>
  <c r="H12" i="3"/>
  <c r="G12" i="3"/>
  <c r="D12" i="3"/>
  <c r="B12" i="3"/>
  <c r="I12" i="3" l="1"/>
</calcChain>
</file>

<file path=xl/sharedStrings.xml><?xml version="1.0" encoding="utf-8"?>
<sst xmlns="http://schemas.openxmlformats.org/spreadsheetml/2006/main" count="195" uniqueCount="151">
  <si>
    <t>UNIVERSITAS PAKUAN</t>
  </si>
  <si>
    <t xml:space="preserve"> FAKULTAS TEKNIK</t>
  </si>
  <si>
    <t>PROGRAM STUDI TEKNIK GEOLOGI</t>
  </si>
  <si>
    <t>RENCANA PEMBELAJARAN SEMESTER</t>
  </si>
  <si>
    <t>MATA KULIAH (MK)</t>
  </si>
  <si>
    <t>KODE</t>
  </si>
  <si>
    <t>RUMPUN MK</t>
  </si>
  <si>
    <t>BOBOT (SKS)</t>
  </si>
  <si>
    <t>SEMESTER</t>
  </si>
  <si>
    <t>NO &amp; TGL DOKUMEN</t>
  </si>
  <si>
    <t>Statistika Untuk Geologi</t>
  </si>
  <si>
    <t>GEO6201</t>
  </si>
  <si>
    <t>Matematika</t>
  </si>
  <si>
    <t>sks</t>
  </si>
  <si>
    <t>OTORISASI</t>
  </si>
  <si>
    <t>Pengembang RPS</t>
  </si>
  <si>
    <t>Koordinator RMK</t>
  </si>
  <si>
    <t>Ketua PRODI</t>
  </si>
  <si>
    <t>Helmi Setia Ritma Pamungkas, S.T., M.Si.</t>
  </si>
  <si>
    <t>Ir. Solihin, M.T.</t>
  </si>
  <si>
    <t>Capaian Pembelajaran (CP)</t>
  </si>
  <si>
    <t>CPL - PRODI yang dibebankan pada MK</t>
  </si>
  <si>
    <t>CPL 1</t>
  </si>
  <si>
    <t>S1</t>
  </si>
  <si>
    <t>CPL 2</t>
  </si>
  <si>
    <t>Memiliki pengetahuan terhadap isu-isu kekinian yang relevan dalam bidang teknik geologi.</t>
  </si>
  <si>
    <t>CPL 3</t>
  </si>
  <si>
    <t>PP1</t>
  </si>
  <si>
    <t>CPL 4</t>
  </si>
  <si>
    <t>Capaian Pembelajaran Mata Kuliah (CPMK)</t>
  </si>
  <si>
    <t>CPMK 1</t>
  </si>
  <si>
    <t>CPMK 2</t>
  </si>
  <si>
    <t>CPMK 3</t>
  </si>
  <si>
    <t>CPMK 4</t>
  </si>
  <si>
    <t>Kemampuan akhir tiap tahapan belajar (Sub-CMPK)</t>
  </si>
  <si>
    <t>Sub-CPMK 1</t>
  </si>
  <si>
    <t>Sub-CPMK 2</t>
  </si>
  <si>
    <t>Sub-CPMK 3</t>
  </si>
  <si>
    <t>Sub-CPMK 4</t>
  </si>
  <si>
    <t>Sub-CPMK 5</t>
  </si>
  <si>
    <t>Sub-CPMK 6</t>
  </si>
  <si>
    <t>Sub-CPMK 7</t>
  </si>
  <si>
    <t>√</t>
  </si>
  <si>
    <t>Deskripsi Singkat MK</t>
  </si>
  <si>
    <t>Perkuliahan Statistika untuk Geologi diberikan untuk memberikan penguasaan dan keterampilan konsep statistika berupa perangkat lunak yang digunakan mengelola data geologi secara benar sesuai prinsip-prinsip dasar geologi. Substansi kajian mata kuliah ini mencakup pengenalan: (1) Pendahuluan Statistika, (2) Macam-macam Statistika,   (3) Penyajian data, (4) pemusatan data, (5)Uji normalitas Kolmogorov Smirnov, (6) Uji normalitas Lilliefors, (7)Uji Korelasi Pearson, (8) Uji Korelasi Kendall tau, dan (9) Regresi sederhana. Perkuliahan ini dapat diikuti oleh seluruh mahasiswa tanpa prasyarat mata kuliah. Pelaksanaan perkuliahan menggunakan metode ekspositori dalam bentuk ceramah, penugasan dan diskusi, flippclassroom, blended learning melalui pendekatan inkuiri/STEM/ berbasis masalah. Penilaian hasil belajar mahasiswa meliputi penilaian tugas individu dan kelompok, tanggung jawab, presentasi serta penilaian melalui UTS dan UAS</t>
  </si>
  <si>
    <t>Bahan Kajian/Materi pembelajaran</t>
  </si>
  <si>
    <t>Pustaka</t>
  </si>
  <si>
    <t>Utama :</t>
  </si>
  <si>
    <t>1. Anas Sudijono, 2008. Pengantar Statistik Pendidikan. Jakarta : PT. Raja Grafindo Persada.
2. Budiyono, 2004. Statistika untuk Penelitian. Surakarta : Sebelas Maret University Press.
3. Burhan Nurgiyantoro dkk., 2004. Statistik Terapan.  Yogyakarta : Gadjah Mada University Press.
4. Dennis Hinkle dkk., Applied Statistics for The Behavioral Sciences. Houghton Miffin, New Jersey.
5. Duw Priyatno, 2010. Paham Analisa Statistik Data dengan SPSS. Yogyakarta : MediaKom.
6. Ronald E. Walpole, 1997. Pengantar Statistika (Introduction to Statistics). Jakarta : Penerbit PT. Gramedia Pustaka.
7. Sudjana, 2002. Metode Statistika, Bandung, Tarsito.</t>
  </si>
  <si>
    <t>Pendukung :</t>
  </si>
  <si>
    <t xml:space="preserve">1. Soesilo, B. (2007). Penggunaan Statistik dalam penelitian. Seri Mata Kuliah Metodologi Penelitian dan Statistik. Jakarta: PSIL UI
2. Suhesa, H. (2012). Statistik. Bahan Ajar S1 Teknik
3. Walpole, R.E. (1993). Pengantar statistika Edisi ke 3. Jakarta: PT Gramedia Pustaka Umum
4. Winiarti, S. (e.n). Distribusi Frekuensi. Bahan ajar Statistika. 
5. Nurdin, A., Hidayat, D, Ramdani, H., Permana, J . (2014). Statistika.  Slideshare, 31 Desember 20014 
Industri. Uhamka 
6. Rahardjo, Sahid. (2014) Cara Melakukan Uji Normalitas Kolmogorov-Smirnov dengan SPSS. www.spssindonesia.com. Sumber: https://www.spssindonesia.com/2014/01/uji-normalitas-kolmogorov-smirnov-spss.html
7. Hidayat Anwar. (2013). Tutorial Cara Uji Normalitas Dengan Excel. Publish 6 Januari 2013. Sumber: https://www.statistikian.com/2013/01/tutorial-cara-uji-normalitas-dengan-excel.html
</t>
  </si>
  <si>
    <t>Dosen pengampu</t>
  </si>
  <si>
    <t>Mata kuliah Syarat</t>
  </si>
  <si>
    <t>tidak ada</t>
  </si>
  <si>
    <t>Minggu ke-</t>
  </si>
  <si>
    <t>Kemampuan akhir tiap tahapan belajar (Sub-CPMK)</t>
  </si>
  <si>
    <t>Penilaian</t>
  </si>
  <si>
    <t>Bentuk Pembelajaran,</t>
  </si>
  <si>
    <t>Materi Pembelajaran [Pustaka]</t>
  </si>
  <si>
    <t>Bobot Penilaian %</t>
  </si>
  <si>
    <t>Metode Pembelajaran,</t>
  </si>
  <si>
    <t>Penugasan mahasiswa,</t>
  </si>
  <si>
    <t>[Estimasi waktu]</t>
  </si>
  <si>
    <t>Indikator</t>
  </si>
  <si>
    <t>Kriteria &amp; bentuk</t>
  </si>
  <si>
    <r>
      <t>Luring (</t>
    </r>
    <r>
      <rPr>
        <b/>
        <i/>
        <sz val="11"/>
        <color theme="1"/>
        <rFont val="Cambria"/>
        <family val="1"/>
      </rPr>
      <t>offline</t>
    </r>
    <r>
      <rPr>
        <b/>
        <sz val="11"/>
        <color theme="1"/>
        <rFont val="Cambria"/>
        <family val="1"/>
      </rPr>
      <t>)</t>
    </r>
  </si>
  <si>
    <r>
      <t>Daring (</t>
    </r>
    <r>
      <rPr>
        <b/>
        <i/>
        <sz val="11"/>
        <color theme="1"/>
        <rFont val="Cambria"/>
        <family val="1"/>
      </rPr>
      <t>online</t>
    </r>
    <r>
      <rPr>
        <b/>
        <sz val="11"/>
        <color theme="1"/>
        <rFont val="Cambria"/>
        <family val="1"/>
      </rPr>
      <t>)</t>
    </r>
  </si>
  <si>
    <t>(1)</t>
  </si>
  <si>
    <t>(2)</t>
  </si>
  <si>
    <t>(3)</t>
  </si>
  <si>
    <t>(4)</t>
  </si>
  <si>
    <t>(5)</t>
  </si>
  <si>
    <t>(6)</t>
  </si>
  <si>
    <t>(7)</t>
  </si>
  <si>
    <t>(8)</t>
  </si>
  <si>
    <t>Kriteria:
Pedoman penskoran
Teknik tes:
Kuis</t>
  </si>
  <si>
    <t xml:space="preserve">1. perkenalan mahasiswa peserta MK Statistika
2. upload bahan ajar di lms.unpak.ac.id
3. Diskusi dengan menggunakan zoom meet/ google meet
4. membuat video pengajaran untuk sesi 1
</t>
  </si>
  <si>
    <t>1. Anas Sudijono, 2008. Pengantar Statistik Pendidikan. Jakarta : PT. Raja Grafindo Persada.
2. Ronald E. Walpole, 1997. Pengantar Statistika (Introduction to Statistics). Jakarta : Penerbit PT. Gramedia Pustaka.</t>
  </si>
  <si>
    <t>Kriteria:
Rubrik penilaian
Teknik tes:
Tugas</t>
  </si>
  <si>
    <t>PMRI (Pembelajaran Matematika Realistik Indonesia)
Metode diskusi
Penugasan:
Mengkaji dan menyintesis data geologi yang sederhana dalam ukuran statistik
TM &amp; BM (2 x 50”)</t>
  </si>
  <si>
    <t>1. upload bahan ajar di lms.unpak.ac.id
2. Diskusi dengan menggunakan zoom meet/ google meet
3. tugas
Mengkaji dan menyintesis data geologi yang sederhana dalam ukuran statistik. Upload tugas di LMS</t>
  </si>
  <si>
    <t>1. upload bahan ajar di lms.unpak.ac.id
2. Diskusi dengan menggunakan zoom meet/ google meet
3. tugas
ketelitian dalam menyajikan data secara cepat dan mudah dibaca orang lain  Upload tugas di LMS</t>
  </si>
  <si>
    <t>1. Budiyono, 2004. Statistika untuk Penelitian. Surakarta : Sebelas Maret University Press.</t>
  </si>
  <si>
    <r>
      <t xml:space="preserve">Model </t>
    </r>
    <r>
      <rPr>
        <i/>
        <sz val="11"/>
        <color theme="1"/>
        <rFont val="Cambria"/>
        <family val="1"/>
      </rPr>
      <t>Case based learning</t>
    </r>
    <r>
      <rPr>
        <sz val="11"/>
        <color theme="1"/>
        <rFont val="Cambria"/>
        <family val="1"/>
      </rPr>
      <t xml:space="preserve">
Metode analisis kasus
Penugasan:
Studi kasus: menganalisis mean, median, modus dari data pemboran
TM &amp; BM (2x (2 x 50”)</t>
    </r>
  </si>
  <si>
    <t>1. upload bahan ajar di lms.unpak.ac.id
2. Diskusi dengan menggunakan zoom meet/ google meet
3. tugas
menganalisis mean, median, modus dari data lahan kritis,  Upload tugas di LMS</t>
  </si>
  <si>
    <t>1. Ronald E. Walpole, 1997. Pengantar Statistika (Introduction to Statistics). Jakarta : Penerbit PT. Gramedia Pustaka.</t>
  </si>
  <si>
    <t>Ujian Tengah Semester</t>
  </si>
  <si>
    <t>9-10</t>
  </si>
  <si>
    <t>Ketepatan dalam membandingkan perbedaan hasil uji normalitas dengan metode:
1. Kolmogorov Smirnov
2. Lilliefor</t>
  </si>
  <si>
    <r>
      <t xml:space="preserve">Model </t>
    </r>
    <r>
      <rPr>
        <i/>
        <sz val="11"/>
        <color theme="1"/>
        <rFont val="Cambria"/>
        <family val="1"/>
      </rPr>
      <t>case based learning</t>
    </r>
    <r>
      <rPr>
        <sz val="11"/>
        <color theme="1"/>
        <rFont val="Cambria"/>
        <family val="1"/>
      </rPr>
      <t xml:space="preserve">
Metode analisis kasus
Penugasan:
menganalisis data geologi dengan uji normalitas KS dan Lilliefors
TM &amp; BM (2x (2 x 50”)</t>
    </r>
  </si>
  <si>
    <t>1. upload bahan ajar di lms.unpak.ac.id
2. Diskusi dengan menggunakan zoom meet/ google meet
3. tugas
menganalisis data geologi dengan uji normalitas KS dan Lilliefors, Upload tugas di LMS</t>
  </si>
  <si>
    <t>1. Duw Priyatno, 2010. Paham Analisa Statistik Data dengan SPSS. Yogyakarta : MediaKom.</t>
  </si>
  <si>
    <t>11,12,13</t>
  </si>
  <si>
    <r>
      <t xml:space="preserve">Model </t>
    </r>
    <r>
      <rPr>
        <i/>
        <sz val="11"/>
        <color theme="1"/>
        <rFont val="Cambria"/>
        <family val="1"/>
      </rPr>
      <t>case based learning</t>
    </r>
    <r>
      <rPr>
        <sz val="11"/>
        <color theme="1"/>
        <rFont val="Cambria"/>
        <family val="1"/>
      </rPr>
      <t xml:space="preserve">
Metode analisis kasus
Penugasan:
Membuat korelasi dari data geologi lingkungan
TM &amp; BM (3x (2 x 50”)</t>
    </r>
  </si>
  <si>
    <t>1. upload bahan ajar di lms.unpak.ac.id
2. Diskusi dengan menggunakan zoom meet/ google meet
3. tugas
Membuat korelasi dari data geologi lingkungan, Upload tugas di LMS</t>
  </si>
  <si>
    <t>1. Soesilo, B. (2007). Penggunaan Statistik dalam penelitian. Seri Mata Kuliah Metodologi Penelitian dan Statistik. Jakarta: PSIL UI</t>
  </si>
  <si>
    <t>14,15</t>
  </si>
  <si>
    <t>Ketelitian dalam membuat hipotesis untuk penelitian geologi dengan model regresi sederhana dengan perangkat lunak SPSS</t>
  </si>
  <si>
    <r>
      <t xml:space="preserve">Model </t>
    </r>
    <r>
      <rPr>
        <i/>
        <sz val="11"/>
        <color theme="1"/>
        <rFont val="Cambria"/>
        <family val="1"/>
      </rPr>
      <t>case based learning</t>
    </r>
    <r>
      <rPr>
        <sz val="11"/>
        <color theme="1"/>
        <rFont val="Cambria"/>
        <family val="1"/>
      </rPr>
      <t xml:space="preserve">
Metode diskusi
Penugasan:
Studi kasus: membuat hipotesis untuk data sekunder 
TM &amp; BM (2 x (2 x 50”)</t>
    </r>
  </si>
  <si>
    <t>1. upload bahan ajar di lms.unpak.ac.id
2. Diskusi dengan menggunakan zoom meet/ google meet
3. tugas
Studi kasus: membuat hipotesis untuk data sekunder , Upload tugas di LMS</t>
  </si>
  <si>
    <t>1. Dennis Hinkle dkk., Applied Statistics for The Behavioral Sciences. Houghton Miffin, New Jersey.2 . Soesilo, B. (2007). Penggunaan Statistik dalam penelitian. Seri Mata Kuliah Metodologi Penelitian dan Statistik. Jakarta: PSIL UI
3. 3. Burhan Nurgiyantoro dkk., 2004. Statistik Terapan.  Yogyakarta : Gadjah Mada University Press.</t>
  </si>
  <si>
    <t>Ujian Akhir Semester</t>
  </si>
  <si>
    <t>Total Bobot Penilaian</t>
  </si>
  <si>
    <t>KU3</t>
  </si>
  <si>
    <t>Ketepatan dalam menguraikan data geologi dengan konvensional maupun perangkat lunak berupa: 
1. distribusi frekuensi
2. Mean
3. Median
4. Modus</t>
  </si>
  <si>
    <t xml:space="preserve">Menguasai pengetahuan matematika, ilmu pengetahuan alam, teknologi informasi, ilmu dasar geologi, dan ilmu rekayasa/keteknikan. </t>
  </si>
  <si>
    <t>KK2</t>
  </si>
  <si>
    <r>
      <t xml:space="preserve">Mampu menggunakan teknik, ketrampilan, dan perangkat </t>
    </r>
    <r>
      <rPr>
        <b/>
        <sz val="11"/>
        <color theme="1"/>
        <rFont val="Cambria"/>
        <family val="1"/>
      </rPr>
      <t xml:space="preserve">keteknikan modern </t>
    </r>
    <r>
      <rPr>
        <sz val="11"/>
        <color theme="1"/>
        <rFont val="Cambria"/>
        <family val="1"/>
      </rPr>
      <t xml:space="preserve">dalam praktek rekayasa bidang teknik geologi </t>
    </r>
  </si>
  <si>
    <r>
      <t xml:space="preserve">Kemampuan untuk </t>
    </r>
    <r>
      <rPr>
        <b/>
        <sz val="11"/>
        <color theme="1"/>
        <rFont val="Cambria"/>
        <family val="1"/>
      </rPr>
      <t>bertanggung jawab</t>
    </r>
    <r>
      <rPr>
        <sz val="11"/>
        <color theme="1"/>
        <rFont val="Cambria"/>
        <family val="1"/>
      </rPr>
      <t xml:space="preserve"> kepada masyarakat, bangsa dan negara,  dan </t>
    </r>
    <r>
      <rPr>
        <b/>
        <sz val="11"/>
        <color theme="1"/>
        <rFont val="Cambria"/>
        <family val="1"/>
      </rPr>
      <t>etika</t>
    </r>
    <r>
      <rPr>
        <sz val="11"/>
        <color theme="1"/>
        <rFont val="Cambria"/>
        <family val="1"/>
      </rPr>
      <t xml:space="preserve"> profesi.</t>
    </r>
  </si>
  <si>
    <t xml:space="preserve">Kriteria:
Pedoman penskoran
Teknik tes:
Kuis
 </t>
  </si>
  <si>
    <t>Sub-CPMK</t>
  </si>
  <si>
    <t>UTS</t>
  </si>
  <si>
    <t>Laporan</t>
  </si>
  <si>
    <t>Keaktifan</t>
  </si>
  <si>
    <t>Sikap</t>
  </si>
  <si>
    <t>Persentase Penilaian</t>
  </si>
  <si>
    <t> -</t>
  </si>
  <si>
    <t>-</t>
  </si>
  <si>
    <t>Rencana, Distribusi, dan Persentase Penilaian MK Statistika untuk Geologi (%)</t>
  </si>
  <si>
    <t>Menganalisis normalitas data  geologi berdasarkan konsep matematis dan prinsip-prinsip teknik geologi</t>
  </si>
  <si>
    <t xml:space="preserve">Mampu menggambarkan data geologi berdasarkan konsep  statistika  yang didasari tanggungjawab terhadap informasi geologi </t>
  </si>
  <si>
    <t>Mahasiswa mampu memecahkan isu kekinian dalam bidang teknik geologi dengan metode statistik berupa sebaran dan pemusatan data</t>
  </si>
  <si>
    <t>Ketelitian dalam menggunakan uji normalitas menggunakan perangakat lunak Microsft Excel dan SPSS untuk menguji hubungan data geologi secara umum dengan:
1. Uji korelasi Pearson
2. Uji korelasi Spearman dan Kendall Tau</t>
  </si>
  <si>
    <t>Ketepatan dalam menyajikan dan membaca data geologi dalam bentuk Tabel dan diagram dengan menggunakan Microsoft Excel</t>
  </si>
  <si>
    <t xml:space="preserve">PMRI (Pembelajaran Matematika Realistik Indonesia)
Metode diskusi
Penugasan:
PBL dengan cara mahasiswa mengidentifikasi dan menjelaskan materi Statistika untuk geologi 
TM &amp; BM (2 x 50”)
menjelaskan kontrak pembelajaran Statistika untuk Geologi </t>
  </si>
  <si>
    <t>Ketepatan dalam menjelaskan data geologi yang sederhana dalam ukuran statistik</t>
  </si>
  <si>
    <t xml:space="preserve">Ketepatan dalam menganalisis materi dasar Statistika berupa: 
1. Menjelaskan Fungsi dan Manfaat Statistika
2. Mengklasifikasikan jenis data geologi berdasarkan skala pengukurannya, sifat, cara memperoleh, dan waktu pengumpulannya
</t>
  </si>
  <si>
    <t>Kinerja</t>
  </si>
  <si>
    <t>presentasi</t>
  </si>
  <si>
    <t>UAS (CBL)</t>
  </si>
  <si>
    <t>PRODUK</t>
  </si>
  <si>
    <r>
      <t xml:space="preserve">Model </t>
    </r>
    <r>
      <rPr>
        <i/>
        <sz val="11"/>
        <color theme="1"/>
        <rFont val="Cambria"/>
        <family val="1"/>
      </rPr>
      <t>Simulation</t>
    </r>
    <r>
      <rPr>
        <sz val="11"/>
        <color theme="1"/>
        <rFont val="Cambria"/>
        <family val="1"/>
      </rPr>
      <t xml:space="preserve">
Metode diskusi
Penugasan: Produk Infografik
studi kasus: ketelitian dalam menyajikan data secara cepat dan mudah dibaca orang lain 
TM &amp; BM (2 x (2 x 50”)</t>
    </r>
  </si>
  <si>
    <t xml:space="preserve">Sub-CPMK 4:  Mampu menguraikan data geologi secara presisi yang menggunakan perangkat lunak untuk pemusatan data dengan penuh tanggungjawab </t>
  </si>
  <si>
    <t xml:space="preserve">Sub-CPMK 3: Mampu membuat diagram/skema yang didasarkan pada perhitungan statistik dengan perangkat lunak Microsoft Excel secara tanggung jawab dalam menyelesaikan permasalahan geologi </t>
  </si>
  <si>
    <t xml:space="preserve">Sub-CPMK 1: Mampu mengklasifikasikan jenis-jenis data berdasarkan konsep statistika secara bertanggungjawab </t>
  </si>
  <si>
    <t>Sub-CPMK 2: Mampu menjelaskan suatu fenomena geologi yang lebih sederhana melalui ukuran-ukuran statistika secara bertanggungjawab</t>
  </si>
  <si>
    <t xml:space="preserve">Mampu mengklasifikasikan jenis-jenis data berdasarkan konsep statistika secara bertanggungjawab </t>
  </si>
  <si>
    <t xml:space="preserve">Mampu menjelaskan suatu fenomena geologi yang lebih sederhana melalui ukuran-ukuran statistika secara bertanggungjawab </t>
  </si>
  <si>
    <t>Mampu membuat diagram/skema yang didasarkan pada perhitungan statistik dengan perangkat lunak Microsoft Excel secara tanggung jawab dalam menyelesaikan permasalahan geologi</t>
  </si>
  <si>
    <t xml:space="preserve">Mampu menguraikan data geologi secara presisi yang menggunakan perangkat lunak untuk pemusatan data dengan penuh tanggungjawab </t>
  </si>
  <si>
    <t xml:space="preserve">Mampu membandingkan perbedaan penggunaan metode uji normalitas Shapiro Wilk, Kolmogorov Smirnov, Lilliefors, dengan penuh tanggungjawab yang dilakukan dalam analisis perangkat lunak SPSS </t>
  </si>
  <si>
    <t>Mampu menganalisis hubungan kekuatan variable penelitian dalam bidang geologi dengan menggunakan perangkat lunak SPSS secara bertanggungjawab</t>
  </si>
  <si>
    <t>Mampu membuat hipotesis dengan menggunakan perangkat lunak untuk penelitian geologi dengan model regresi sederhana dengan penuh tanggungjawab</t>
  </si>
  <si>
    <t>Menganalisis data dengan perangkat lunak SPSS dalam statistika untuk memecahkan masalah kegeologian dengan uji korelasi dan uji regresi</t>
  </si>
  <si>
    <t>(1) Pengantar Statistika, 
(2) Macam-macam Statistika,   
(3) Penyajian data, 
(4) pemusatan data, 
(5) Uji normalitas Kolmogorov Smirnov, 
(6) Uji normalitas Lilliefors, 
(7) Uji Korelasi Pearson, 
(8) Uji Korelasi Spearman dan Kendall Tau, dan 
(9) Regresi sederhana.</t>
  </si>
  <si>
    <t>Korelasi CPL terhadap CPMK</t>
  </si>
  <si>
    <t>Sub-CPMK 6 Mampu membandingkan perbedaan penggunaan metode uji normalitas dengan penuh tanggungjawab yang dilakukan dalam analisis perangkat lunak yang digunakan dalam statistika</t>
  </si>
  <si>
    <t>Sub-CPMK 8 Mampu membuat hipotesis untuk penelitian geologi dengan model regresi sederhana dengan penuh tanggungjawab</t>
  </si>
  <si>
    <t>Sub-CPMK 7 Mampu menghubungkan kekuatan variable penelitian dalam bidang geologi dengan menggunakan perangkat lunak SPSS secara bertanggungjawab</t>
  </si>
  <si>
    <t>3-4</t>
  </si>
  <si>
    <t>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</si>
</sst>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b/>
      <sz val="11"/>
      <color theme="1"/>
      <name val="Cambria"/>
      <family val="1"/>
    </font>
    <font>
      <b/>
      <sz val="12"/>
      <color theme="1"/>
      <name val="Cambria"/>
      <family val="1"/>
    </font>
    <font>
      <sz val="11"/>
      <color theme="1"/>
      <name val="Cambria"/>
      <family val="1"/>
    </font>
    <font>
      <sz val="11"/>
      <color theme="1"/>
      <name val="Calibri"/>
      <family val="2"/>
    </font>
    <font>
      <b/>
      <sz val="11"/>
      <color rgb="FF0070C0"/>
      <name val="Cambria"/>
      <family val="1"/>
    </font>
    <font>
      <b/>
      <i/>
      <sz val="11"/>
      <color theme="1"/>
      <name val="Cambria"/>
      <family val="1"/>
    </font>
    <font>
      <i/>
      <sz val="11"/>
      <color theme="1"/>
      <name val="Cambria"/>
      <family val="1"/>
    </font>
    <font>
      <b/>
      <sz val="12"/>
      <color rgb="FF000000"/>
      <name val="Cambria"/>
      <family val="1"/>
    </font>
    <font>
      <sz val="12"/>
      <color rgb="FF000000"/>
      <name val="Cambria"/>
      <family val="1"/>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2"/>
        <bgColor indexed="64"/>
      </patternFill>
    </fill>
  </fills>
  <borders count="2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26">
    <xf numFmtId="0" fontId="0" fillId="0" borderId="0" xfId="0"/>
    <xf numFmtId="0" fontId="1" fillId="0" borderId="11" xfId="0" applyFont="1" applyBorder="1" applyAlignment="1">
      <alignment horizontal="center" vertical="center"/>
    </xf>
    <xf numFmtId="0" fontId="1" fillId="3" borderId="8" xfId="0" applyFont="1" applyFill="1" applyBorder="1" applyAlignment="1">
      <alignment horizontal="left" vertical="top"/>
    </xf>
    <xf numFmtId="0" fontId="1" fillId="3" borderId="9" xfId="0" applyFont="1" applyFill="1" applyBorder="1" applyAlignment="1">
      <alignment horizontal="left" vertical="top"/>
    </xf>
    <xf numFmtId="0" fontId="1" fillId="3" borderId="10" xfId="0" applyFont="1" applyFill="1" applyBorder="1" applyAlignment="1">
      <alignment horizontal="left" vertical="top"/>
    </xf>
    <xf numFmtId="0" fontId="3" fillId="0" borderId="11" xfId="0" applyFont="1" applyBorder="1" applyAlignment="1">
      <alignment horizontal="left" vertical="top"/>
    </xf>
    <xf numFmtId="0" fontId="3" fillId="0" borderId="11" xfId="0" applyFont="1" applyBorder="1" applyAlignment="1">
      <alignment horizontal="center" vertical="top"/>
    </xf>
    <xf numFmtId="0" fontId="4" fillId="0" borderId="11" xfId="0" applyFont="1" applyBorder="1" applyAlignment="1">
      <alignment horizontal="center" vertical="top"/>
    </xf>
    <xf numFmtId="0" fontId="3" fillId="0" borderId="11" xfId="0" applyFont="1" applyBorder="1" applyAlignment="1">
      <alignment horizontal="left" vertical="top" wrapText="1"/>
    </xf>
    <xf numFmtId="0" fontId="1" fillId="3" borderId="11" xfId="0" applyFont="1" applyFill="1" applyBorder="1" applyAlignment="1">
      <alignment horizontal="center" vertical="center" wrapText="1"/>
    </xf>
    <xf numFmtId="0" fontId="3" fillId="3" borderId="8" xfId="0" quotePrefix="1" applyFont="1" applyFill="1" applyBorder="1" applyAlignment="1">
      <alignment horizontal="center"/>
    </xf>
    <xf numFmtId="0" fontId="3" fillId="3" borderId="11" xfId="0" quotePrefix="1" applyFont="1" applyFill="1" applyBorder="1" applyAlignment="1">
      <alignment horizontal="center"/>
    </xf>
    <xf numFmtId="1" fontId="3" fillId="0" borderId="8" xfId="0" quotePrefix="1" applyNumberFormat="1" applyFont="1" applyBorder="1" applyAlignment="1">
      <alignment horizontal="center" vertical="top"/>
    </xf>
    <xf numFmtId="0" fontId="3" fillId="0" borderId="8" xfId="0" quotePrefix="1" applyFont="1" applyBorder="1" applyAlignment="1">
      <alignment horizontal="center" vertical="top"/>
    </xf>
    <xf numFmtId="0" fontId="3" fillId="3" borderId="8" xfId="0" applyFont="1" applyFill="1" applyBorder="1" applyAlignment="1">
      <alignment horizontal="center" vertical="top"/>
    </xf>
    <xf numFmtId="0" fontId="1" fillId="3" borderId="11" xfId="0" applyFont="1" applyFill="1" applyBorder="1" applyAlignment="1">
      <alignment horizontal="center" vertical="top"/>
    </xf>
    <xf numFmtId="0" fontId="3" fillId="0" borderId="0" xfId="0" applyFont="1"/>
    <xf numFmtId="0" fontId="8" fillId="0" borderId="17" xfId="0" applyFont="1" applyBorder="1" applyAlignment="1">
      <alignment vertical="center" wrapText="1"/>
    </xf>
    <xf numFmtId="9" fontId="9" fillId="0" borderId="18" xfId="0" applyNumberFormat="1" applyFont="1" applyBorder="1" applyAlignment="1">
      <alignment horizontal="center" vertical="center" wrapText="1"/>
    </xf>
    <xf numFmtId="0" fontId="9"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10" fontId="9" fillId="0" borderId="18" xfId="0" applyNumberFormat="1" applyFont="1" applyBorder="1" applyAlignment="1">
      <alignment horizontal="center" vertical="center" wrapText="1"/>
    </xf>
    <xf numFmtId="0" fontId="8" fillId="0" borderId="18" xfId="0" applyFont="1" applyBorder="1" applyAlignment="1">
      <alignment horizontal="center" vertical="center" wrapText="1"/>
    </xf>
    <xf numFmtId="164" fontId="9" fillId="0" borderId="18" xfId="0" applyNumberFormat="1" applyFont="1" applyBorder="1" applyAlignment="1">
      <alignment horizontal="center" vertical="center" wrapText="1"/>
    </xf>
    <xf numFmtId="165" fontId="1" fillId="4" borderId="11" xfId="0" applyNumberFormat="1" applyFont="1" applyFill="1" applyBorder="1" applyAlignment="1">
      <alignment horizontal="center" vertical="top"/>
    </xf>
    <xf numFmtId="0" fontId="1" fillId="0" borderId="11" xfId="0" applyFont="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15" fontId="1" fillId="0" borderId="11" xfId="0" applyNumberFormat="1"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8"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1" fillId="3" borderId="8" xfId="0" applyFont="1" applyFill="1" applyBorder="1" applyAlignment="1">
      <alignment horizontal="left" vertical="top"/>
    </xf>
    <xf numFmtId="0" fontId="1" fillId="3" borderId="9" xfId="0" applyFont="1" applyFill="1" applyBorder="1" applyAlignment="1">
      <alignment horizontal="left" vertical="top"/>
    </xf>
    <xf numFmtId="0" fontId="1" fillId="3" borderId="10" xfId="0" applyFont="1" applyFill="1" applyBorder="1" applyAlignment="1">
      <alignment horizontal="left" vertical="top"/>
    </xf>
    <xf numFmtId="0" fontId="3" fillId="0" borderId="11" xfId="0" applyFont="1" applyBorder="1" applyAlignment="1">
      <alignment horizontal="left" vertical="top" wrapText="1"/>
    </xf>
    <xf numFmtId="0" fontId="3" fillId="0" borderId="9" xfId="0" applyFont="1" applyBorder="1" applyAlignment="1">
      <alignment horizontal="left" vertical="top"/>
    </xf>
    <xf numFmtId="0" fontId="3" fillId="0" borderId="8" xfId="0" applyFont="1" applyBorder="1" applyAlignment="1">
      <alignment horizontal="center" vertical="top"/>
    </xf>
    <xf numFmtId="0" fontId="3" fillId="0" borderId="10" xfId="0" applyFont="1" applyBorder="1" applyAlignment="1">
      <alignment horizontal="center" vertical="top"/>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3" fillId="0" borderId="9"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0" xfId="0" applyFont="1" applyFill="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5" fillId="3" borderId="11" xfId="0" applyFont="1" applyFill="1" applyBorder="1" applyAlignment="1">
      <alignment horizontal="center" vertical="center"/>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11" xfId="0" quotePrefix="1" applyFont="1" applyFill="1" applyBorder="1" applyAlignment="1">
      <alignment horizontal="center"/>
    </xf>
    <xf numFmtId="0" fontId="3" fillId="3" borderId="11" xfId="0" applyFont="1" applyFill="1" applyBorder="1" applyAlignment="1">
      <alignment horizontal="center"/>
    </xf>
    <xf numFmtId="0" fontId="3" fillId="3" borderId="8" xfId="0" quotePrefix="1" applyFont="1" applyFill="1" applyBorder="1" applyAlignment="1">
      <alignment horizontal="center"/>
    </xf>
    <xf numFmtId="0" fontId="3" fillId="3" borderId="9" xfId="0" quotePrefix="1" applyFont="1" applyFill="1" applyBorder="1" applyAlignment="1">
      <alignment horizontal="center"/>
    </xf>
    <xf numFmtId="0" fontId="3" fillId="3" borderId="10" xfId="0" quotePrefix="1" applyFont="1" applyFill="1" applyBorder="1" applyAlignment="1">
      <alignment horizontal="center"/>
    </xf>
    <xf numFmtId="0" fontId="1" fillId="4" borderId="11" xfId="0" applyFont="1" applyFill="1" applyBorder="1" applyAlignment="1">
      <alignment horizontal="right"/>
    </xf>
    <xf numFmtId="0" fontId="1" fillId="3" borderId="8" xfId="0" applyFont="1" applyFill="1" applyBorder="1" applyAlignment="1">
      <alignment horizontal="center" vertical="top"/>
    </xf>
    <xf numFmtId="0" fontId="1" fillId="3" borderId="9" xfId="0" applyFont="1" applyFill="1" applyBorder="1" applyAlignment="1">
      <alignment horizontal="center" vertical="top"/>
    </xf>
    <xf numFmtId="0" fontId="1" fillId="3" borderId="10" xfId="0" applyFont="1" applyFill="1" applyBorder="1" applyAlignment="1">
      <alignment horizontal="center" vertical="top"/>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6" xfId="0" applyFont="1" applyBorder="1" applyAlignment="1">
      <alignment horizontal="center" vertical="center" wrapText="1"/>
    </xf>
    <xf numFmtId="0" fontId="2" fillId="0" borderId="19" xfId="0" applyFont="1" applyBorder="1" applyAlignment="1">
      <alignment horizontal="center" vertical="center"/>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ustomXml" Target="../ink/ink1.xml"/><Relationship Id="rId1" Type="http://schemas.openxmlformats.org/officeDocument/2006/relationships/image" Target="../media/image1.png"/><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editAs="oneCell">
    <xdr:from>
      <xdr:col>0</xdr:col>
      <xdr:colOff>192406</xdr:colOff>
      <xdr:row>1</xdr:row>
      <xdr:rowOff>114300</xdr:rowOff>
    </xdr:from>
    <xdr:to>
      <xdr:col>0</xdr:col>
      <xdr:colOff>1083411</xdr:colOff>
      <xdr:row>6</xdr:row>
      <xdr:rowOff>32385</xdr:rowOff>
    </xdr:to>
    <xdr:pic>
      <xdr:nvPicPr>
        <xdr:cNvPr id="2" name="Picture 1">
          <a:extLst>
            <a:ext uri="{FF2B5EF4-FFF2-40B4-BE49-F238E27FC236}">
              <a16:creationId xmlns:a16="http://schemas.microsoft.com/office/drawing/2014/main" id="{BA4BE727-DC50-48C4-A81E-CF5AEB8909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406" y="312420"/>
          <a:ext cx="852905" cy="832485"/>
        </a:xfrm>
        <a:prstGeom prst="rect">
          <a:avLst/>
        </a:prstGeom>
      </xdr:spPr>
    </xdr:pic>
    <xdr:clientData/>
  </xdr:twoCellAnchor>
  <xdr:twoCellAnchor editAs="oneCell">
    <xdr:from>
      <xdr:col>4</xdr:col>
      <xdr:colOff>421341</xdr:colOff>
      <xdr:row>10</xdr:row>
      <xdr:rowOff>26894</xdr:rowOff>
    </xdr:from>
    <xdr:to>
      <xdr:col>5</xdr:col>
      <xdr:colOff>472521</xdr:colOff>
      <xdr:row>15</xdr:row>
      <xdr:rowOff>88969</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4D1DD93B-83B3-48A1-9D78-03EC324A56A7}"/>
                </a:ext>
              </a:extLst>
            </xdr14:cNvPr>
            <xdr14:cNvContentPartPr/>
          </xdr14:nvContentPartPr>
          <xdr14:nvPr macro=""/>
          <xdr14:xfrm>
            <a:off x="2662517" y="2196353"/>
            <a:ext cx="957960" cy="970200"/>
          </xdr14:xfrm>
        </xdr:contentPart>
      </mc:Choice>
      <mc:Fallback xmlns="">
        <xdr:pic>
          <xdr:nvPicPr>
            <xdr:cNvPr id="3" name="Ink 2">
              <a:extLst>
                <a:ext uri="{FF2B5EF4-FFF2-40B4-BE49-F238E27FC236}">
                  <a16:creationId xmlns:a16="http://schemas.microsoft.com/office/drawing/2014/main" id="{2FE65A0D-429E-4A73-86AA-E98CFCC2DC2D}"/>
                </a:ext>
              </a:extLst>
            </xdr:cNvPr>
            <xdr:cNvPicPr/>
          </xdr:nvPicPr>
          <xdr:blipFill>
            <a:blip xmlns:r="http://schemas.openxmlformats.org/officeDocument/2006/relationships" r:embed="rId3"/>
            <a:stretch>
              <a:fillRect/>
            </a:stretch>
          </xdr:blipFill>
          <xdr:spPr>
            <a:xfrm>
              <a:off x="2658197" y="2192033"/>
              <a:ext cx="966600" cy="978840"/>
            </a:xfrm>
            <a:prstGeom prst="rect">
              <a:avLst/>
            </a:prstGeom>
          </xdr:spPr>
        </xdr:pic>
      </mc:Fallback>
    </mc:AlternateContent>
    <xdr:clientData/>
  </xdr:twoCellAnchor>
  <xdr:twoCellAnchor editAs="oneCell">
    <xdr:from>
      <xdr:col>6</xdr:col>
      <xdr:colOff>878541</xdr:colOff>
      <xdr:row>10</xdr:row>
      <xdr:rowOff>44823</xdr:rowOff>
    </xdr:from>
    <xdr:to>
      <xdr:col>8</xdr:col>
      <xdr:colOff>49274</xdr:colOff>
      <xdr:row>15</xdr:row>
      <xdr:rowOff>110708</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9617C855-0B7A-4DDE-8DF5-F144E9851563}"/>
                </a:ext>
              </a:extLst>
            </xdr14:cNvPr>
            <xdr14:cNvContentPartPr/>
          </xdr14:nvContentPartPr>
          <xdr14:nvPr macro=""/>
          <xdr14:xfrm>
            <a:off x="5190565" y="2214282"/>
            <a:ext cx="957960" cy="970200"/>
          </xdr14:xfrm>
        </xdr:contentPart>
      </mc:Choice>
      <mc:Fallback xmlns="">
        <xdr:pic>
          <xdr:nvPicPr>
            <xdr:cNvPr id="4" name="Ink 3">
              <a:extLst>
                <a:ext uri="{FF2B5EF4-FFF2-40B4-BE49-F238E27FC236}">
                  <a16:creationId xmlns:a16="http://schemas.microsoft.com/office/drawing/2014/main" id="{B8328BDE-D49B-44E9-A46F-E37E23F7BA8A}"/>
                </a:ext>
              </a:extLst>
            </xdr:cNvPr>
            <xdr:cNvPicPr/>
          </xdr:nvPicPr>
          <xdr:blipFill>
            <a:blip xmlns:r="http://schemas.openxmlformats.org/officeDocument/2006/relationships" r:embed="rId3"/>
            <a:stretch>
              <a:fillRect/>
            </a:stretch>
          </xdr:blipFill>
          <xdr:spPr>
            <a:xfrm>
              <a:off x="5186245" y="2209962"/>
              <a:ext cx="966600" cy="97884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4-03T07:00:15.806"/>
    </inkml:context>
    <inkml:brush xml:id="br0">
      <inkml:brushProperty name="width" value="0.025" units="cm"/>
      <inkml:brushProperty name="height" value="0.025" units="cm"/>
      <inkml:brushProperty name="color" value="#004F8B"/>
      <inkml:brushProperty name="ignorePressure" value="1"/>
    </inkml:brush>
  </inkml:definitions>
  <inkml:trace contextRef="#ctx0" brushRef="#br0">1298 4,'0'3454,"-2"-3412,-1 0,-9 50,1 10,8-68</inkml:trace>
  <inkml:trace contextRef="#ctx0" brushRef="#br0" timeOffset="1">982 385,'699'0,"-672"0</inkml:trace>
  <inkml:trace contextRef="#ctx0" brushRef="#br0" timeOffset="2">1076 131,'5'0,"7"0,8 8,6 8,3 11,2-2,1 4,-5 3,-1-2,1-1,0 3,1 4,-4 0,-1-3,-4-3,-6-2</inkml:trace>
  <inkml:trace contextRef="#ctx0" brushRef="#br0" timeOffset="3">1551 90,'-11'0,"0"0,-1 1,1 1,-1-1,0 2,0 1,1-1,0 2,-1 1,2-1,-1 2,1 0,0 1,-14 14,-11 20,1-1,3 5,-46 78,58-92,1 0,1 3,1-1,-22 72,32-78</inkml:trace>
  <inkml:trace contextRef="#ctx0" brushRef="#br0" timeOffset="4">1520 1020,'1'-4,"1"0,-1 0,0 0,2 1,-2-1,1 1,0-1,0 1,0-1,0 1,4-4,0-2,26-41,-14 20,2 1,38-43,-49 64,-2 1,1 0,0 0,2 1,-2 1,1-1,0 2,0 0,0 1,1-1,0 1,11 1,192 3,-77 6,277-8,-406 1,-1 0,1-2,0-1,-1 2,0 0,0-2,1 0,-1-1,0 1,0-1,1 0,-2 0,0-2,1 1,-1 1,0-3,0 1,-1-1,1 2,-1-2,0-1,0 1,-1 0,2-2,-3 0,1 2,1-10,21-77,-18 70</inkml:trace>
  <inkml:trace contextRef="#ctx0" brushRef="#br0" timeOffset="5">2438 90,'0'7,"0"-2,0 2,1-1,-1 1,1-2,0 2,0-2,1 1,-1 1,1-2,0 1,0 1,5 5,-5-9,-1-2,1 2,0-1,-1 0,1 0,0-1,0 0,0 1,0-1,0-1,0 2,0-1,2-1,-2 1,0-1,0 0,0 0,1 0,-1 0,0 0,0 0,0-1,1 1,0-1,-1 1,0-2,0 1,0-1,3 0,1-2,-1-1,1 1,-2 0,1-1,-1-1,2 1,-1-1,-1-1,-1 2,1-2,-1 1,5-13,-7 16,1 2,-1-2,0 0,0 0,-1 1,1-1,-1 0,1 2,-1-2,0 0,1 0,-1 1,0-1,0 0,-1 0,1 1,0-1,-1 0,1 0,-1 1,0-3,1 3,-1-1,0 0,-1 2,1-2,0 0,-1 2,1-2,0 2,-1-2,1 2,-1-1,1-1,-1 2,0 0,1-1,-1 1,-2 0,0-2,0 0,0 2,0-2,1 2,-1-1,1 1,-2 1,2-2,-1 2,-1-1,2 1,-1 0,0 1,0-1,0 2,0-2,1 1,-1 1,1-1,-1 2,0-2,1 2,-4 2,1 2,1-1,-1 1,1 0,0 1,1 0,-1 0,1 1,0-1,0 0,1 1,-2 10,-8 15,3-3</inkml:trace>
  <inkml:trace contextRef="#ctx0" brushRef="#br0" timeOffset="6">601 469,'0'2077,"0"-2038</inkml:trace>
  <inkml:trace contextRef="#ctx0" brushRef="#br0" timeOffset="7">475 765,'76'-1,"-34"-2,3 3,-2 3,0 1,66 19,-109-23,1 0,0 0,1 2,-1-2,-1 0,1 0,0 0,0 1,-1-1,1 0,0 1,-1-1,1 2,0-2,-1 0,1 1,-1-1,1 1,-1 1,1-2,-1 1,1 1,-1-2,1 1,-1 0,0-1,1 2,-1-1,0-1,0 2,0-1,0 0,1 1,-1-2,0 2,-1 1,0 0,0 0,0-1,0 3,0-3,0 1,0-1,-1 0,1 1,-1-2,1 2,-5 1,-166 224,67-84,87-119,0-2,-2 1,-1-4,0 1,-39 26,41-35</inkml:trace>
  <inkml:trace contextRef="#ctx0" brushRef="#br0" timeOffset="8">31 1529,'31'-3,"2"-1,34-12,-33 7,56-4,69-7,17-2,-94 20,137 6,-201 0,2 2,-1 0,-1 2,18 10,-13-7,35 12,-34-17</inkml:trace>
  <inkml:trace contextRef="#ctx0" brushRef="#br0" timeOffset="9">1204 1444,'-5'0,"-14"7,-8 3,0 5,0 2,-1-2,-1 3,4 5,1 8,-1-4,4 4,0-8,4 3,0-5,-4 4,3 1,4-1</inkml:trace>
  <inkml:trace contextRef="#ctx0" brushRef="#br0" timeOffset="10">0 1656,'0'-7,"5"-3,8 2,5-1,7 5,4 0,3 3,-5 8,-1 16,0 5,1 5,-4 4,-4 3,-3-5,2-2,-1 1,-3-6</inkml:trace>
  <inkml:trace contextRef="#ctx0" brushRef="#br0" timeOffset="11">1107 1908,'2'-11,"0"0,1 2,-1-3,2 1,-1 2,1-1,1-2,1 2,8-15,-8 17,1 0,-2-1,1 1,2 1,-2 0,1 2,0-2,1 1,-1-1,1 3,-1 0,2 0,-1 1,0 0,1 1,9-3,18 1,-2 3,62 6,-29 0,17-5,57 2,-64 18,-56-12,-1-2,27 0,92 17,-86-14,67 4,-115-13,19 1,43-8,-58 6,-1-2,1 0,0-1,0 0,-1 0,0-2,0 1,9-9,-1-3</inkml:trace>
  <inkml:trace contextRef="#ctx0" brushRef="#br0" timeOffset="12">2343 428,'0'-7,"0"-3</inkml:trace>
  <inkml:trace contextRef="#ctx0" brushRef="#br0" timeOffset="13">2661 344,'0'0</inkml:trace>
  <inkml:trace contextRef="#ctx0" brushRef="#br0" timeOffset="14">2787 47,'0'0</inkml:trace>
  <inkml:trace contextRef="#ctx0" brushRef="#br0" timeOffset="15">2123 257,'0'0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4-03T07:00:15.822"/>
    </inkml:context>
    <inkml:brush xml:id="br0">
      <inkml:brushProperty name="width" value="0.025" units="cm"/>
      <inkml:brushProperty name="height" value="0.025" units="cm"/>
      <inkml:brushProperty name="color" value="#004F8B"/>
      <inkml:brushProperty name="ignorePressure" value="1"/>
    </inkml:brush>
  </inkml:definitions>
  <inkml:trace contextRef="#ctx0" brushRef="#br0">1355 4,'0'3464,"-2"-3422,-2 1,-7 50,-2 8,10-67</inkml:trace>
  <inkml:trace contextRef="#ctx0" brushRef="#br0" timeOffset="1">1024 387,'729'0,"-699"0</inkml:trace>
  <inkml:trace contextRef="#ctx0" brushRef="#br0" timeOffset="2">1122 131,'5'0,"8"0,10 9,3 7,4 10,1-1,4 5,-7 2,-1-2,1 0,1 2,0 3,-4 2,-2-3,-4-4,-5-2</inkml:trace>
  <inkml:trace contextRef="#ctx0" brushRef="#br0" timeOffset="3">1619 90,'-12'0,"0"0,0 2,0-1,-1 0,0 2,2 1,0-1,-2 1,1 2,1-1,0 2,0 0,1 3,-14 12,-12 18,0 4,3 0,-48 82,61-94,3 0,-1 4,3-4,-28 75,37-79</inkml:trace>
  <inkml:trace contextRef="#ctx0" brushRef="#br0" timeOffset="4">1586 1023,'1'-4,"2"0,-2 0,0 0,1 1,-1-1,1 1,0-1,0 1,1-1,-1 1,4-4,1-4,26-36,-13 16,-1 1,41-41,-52 61,2 3,-1 0,-1 0,2 2,-2-1,1 1,0 2,2-1,-2 1,1-1,1 2,11 0,199 3,-78 5,286-8,-422 2,0 0,1-1,-1-1,-1 1,1 0,-1-2,1 0,-2-1,2 1,-1-1,2 0,-3 0,1-3,0 1,-1 2,0-3,0 1,0-1,0 2,0-2,0-1,-2 1,1 0,1-2,-3 1,1 1,1-11,21-75,-17 68</inkml:trace>
  <inkml:trace contextRef="#ctx0" brushRef="#br0" timeOffset="5">2544 90,'0'7,"0"-1,0-1,1 1,-1 1,1-2,0 2,0 0,1-1,-1 1,1-2,1 1,-1-1,4 8,-4-10,0-2,1 2,-1-2,-1 2,1-2,0 1,0-1,1 1,-1-1,0-1,0 1,0 1,2-2,-2 1,1-1,-1 0,0 0,2 0,-2 0,0 0,0 0,0-1,0 1,-1-2,2 2,-1-1,0 0,0-1,5-1,-2-1,0 0,1 0,-2 0,1-2,0 1,0 0,0 0,-1-2,-1 1,1-2,0 3,5-15,-8 17,1 2,-1 0,0-2,0 0,-1 0,1 0,-1 1,1 0,-1-1,0 1,1-1,-1 0,0 0,0 1,-1-1,1 0,0 0,-1 0,1 1,-1-1,0 0,1 0,-1 1,0-3,-1 4,1-2,0 0,-1 2,1-2,0 2,-2-2,2 2,-2-1,2 0,-1 0,0 1,1-1,-1 1,-2 0,0-2,0 0,1 2,-2-2,2 2,-1-1,1 1,-2 1,2-2,-1 2,-1-1,1 1,0 0,-1 1,4-1,-3 2,0-2,0 1,0 1,1-1,-3 2,3-2,0 2,-5 2,2 2,-1-1,2 1,0 1,-1 1,2-3,-1 3,0-1,2 0,-1 1,0-1,-1 10,-8 18,2-7</inkml:trace>
  <inkml:trace contextRef="#ctx0" brushRef="#br0" timeOffset="6">628 472,'0'2083,"0"-2044</inkml:trace>
  <inkml:trace contextRef="#ctx0" brushRef="#br0" timeOffset="7">495 766,'80'-1,"-35"-2,1 3,-2 3,2 1,68 21,-114-25,1 0,0 0,0 2,-1-2,0 0,0 0,1 0,0 1,-1-1,1 0,0 1,-1-1,2 2,-1-2,-1 0,1 1,-1-1,1 1,-1 1,1-2,-1 1,1 1,-1-2,1 1,-1 0,0-1,1 2,-1-1,0-1,0 2,0-1,0 0,1 1,-1-2,0 3,-1-1,0 1,0 0,0 0,0-1,0 1,0 0,0-2,-2 2,2 0,-1-2,2 2,-4 1,-177 225,72-86,91-116,-2-4,0 0,-3-3,2 3,-42 22,43-33</inkml:trace>
  <inkml:trace contextRef="#ctx0" brushRef="#br0" timeOffset="8">33 1533,'32'-3,"1"-1,40-13,-39 9,57-5,76-7,17-3,-96 22,140 5,-209 0,0 2,0-1,1 4,17 9,-12-7,37 12,-38-17</inkml:trace>
  <inkml:trace contextRef="#ctx0" brushRef="#br0" timeOffset="9">1256 1448,'-6'0,"-13"7,-8 3,0 5,-1 2,-4-3,3 5,2 5,2 6,-2-2,7 2,-2-6,4 2,-2-3,-1 0,1 4,5-4</inkml:trace>
  <inkml:trace contextRef="#ctx0" brushRef="#br0" timeOffset="10">0 1661,'0'-7,"5"-3,8 2,8-1,4 5,5 0,4 2,-5 9,-3 17,1 4,2 7,-5 1,-5 2,-5-1,7-5,-4 2,-2-5</inkml:trace>
  <inkml:trace contextRef="#ctx0" brushRef="#br0" timeOffset="11">1156 1915,'2'-12,"1"1,0 0,-1 0,2 0,0 1,0 1,0-2,2 1,9-17,-9 20,1-1,-2 0,0-1,3 3,-1-1,0 1,1-1,-1 2,2-1,0 2,-2 0,2 0,-1-1,1 3,0-1,10-1,18-1,0 4,61 7,-27-2,18-4,56 3,-63 17,-62-13,1-1,30 1,93 15,-90-12,71 1,-119-11,19 1,46-6,-62 3,0 0,1-1,-1-1,0-1,-1 1,0-1,1-1,9-8,-2-1</inkml:trace>
  <inkml:trace contextRef="#ctx0" brushRef="#br0" timeOffset="12">2446 430,'0'-7,"0"-4</inkml:trace>
  <inkml:trace contextRef="#ctx0" brushRef="#br0" timeOffset="13">2776 346,'0'0</inkml:trace>
  <inkml:trace contextRef="#ctx0" brushRef="#br0" timeOffset="14">2908 49,'0'0</inkml:trace>
  <inkml:trace contextRef="#ctx0" brushRef="#br0" timeOffset="15">2215 258,'0'0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9FC9E-D728-4558-8098-BAF1118E7526}">
  <dimension ref="A1:M81"/>
  <sheetViews>
    <sheetView topLeftCell="A50" zoomScale="70" zoomScaleNormal="70" workbookViewId="0">
      <selection activeCell="M60" sqref="M60"/>
    </sheetView>
  </sheetViews>
  <sheetFormatPr defaultRowHeight="14.25" x14ac:dyDescent="0.45"/>
  <cols>
    <col min="1" max="1" width="16.73046875" customWidth="1"/>
    <col min="3" max="3" width="8.46484375" customWidth="1"/>
    <col min="4" max="4" width="11.3984375" customWidth="1"/>
    <col min="5" max="5" width="13.33203125" customWidth="1"/>
    <col min="6" max="6" width="16.86328125" customWidth="1"/>
    <col min="7" max="8" width="13.1328125" customWidth="1"/>
    <col min="9" max="9" width="12.6640625" customWidth="1"/>
    <col min="10" max="10" width="22.9296875" customWidth="1"/>
    <col min="11" max="11" width="19.19921875" customWidth="1"/>
    <col min="12" max="12" width="23.265625" customWidth="1"/>
    <col min="13" max="13" width="21.06640625" customWidth="1"/>
  </cols>
  <sheetData>
    <row r="1" spans="1:13" ht="15.75" customHeight="1" x14ac:dyDescent="0.45">
      <c r="A1" s="26"/>
      <c r="B1" s="27"/>
      <c r="C1" s="32" t="s">
        <v>0</v>
      </c>
      <c r="D1" s="33"/>
      <c r="E1" s="33"/>
      <c r="F1" s="33"/>
      <c r="G1" s="33"/>
      <c r="H1" s="33"/>
      <c r="I1" s="33"/>
      <c r="J1" s="33"/>
      <c r="K1" s="33"/>
      <c r="L1" s="33"/>
      <c r="M1" s="34"/>
    </row>
    <row r="2" spans="1:13" ht="15.75" customHeight="1" x14ac:dyDescent="0.45">
      <c r="A2" s="28"/>
      <c r="B2" s="29"/>
      <c r="C2" s="35"/>
      <c r="D2" s="36"/>
      <c r="E2" s="36"/>
      <c r="F2" s="36"/>
      <c r="G2" s="36"/>
      <c r="H2" s="36"/>
      <c r="I2" s="36"/>
      <c r="J2" s="36"/>
      <c r="K2" s="36"/>
      <c r="L2" s="36"/>
      <c r="M2" s="37"/>
    </row>
    <row r="3" spans="1:13" x14ac:dyDescent="0.45">
      <c r="A3" s="28"/>
      <c r="B3" s="29"/>
      <c r="C3" s="32" t="s">
        <v>1</v>
      </c>
      <c r="D3" s="33"/>
      <c r="E3" s="33"/>
      <c r="F3" s="33"/>
      <c r="G3" s="33"/>
      <c r="H3" s="33"/>
      <c r="I3" s="33"/>
      <c r="J3" s="33"/>
      <c r="K3" s="33"/>
      <c r="L3" s="33"/>
      <c r="M3" s="34"/>
    </row>
    <row r="4" spans="1:13" x14ac:dyDescent="0.45">
      <c r="A4" s="28"/>
      <c r="B4" s="29"/>
      <c r="C4" s="35"/>
      <c r="D4" s="36"/>
      <c r="E4" s="36"/>
      <c r="F4" s="36"/>
      <c r="G4" s="36"/>
      <c r="H4" s="36"/>
      <c r="I4" s="36"/>
      <c r="J4" s="36"/>
      <c r="K4" s="36"/>
      <c r="L4" s="36"/>
      <c r="M4" s="37"/>
    </row>
    <row r="5" spans="1:13" x14ac:dyDescent="0.45">
      <c r="A5" s="28"/>
      <c r="B5" s="29"/>
      <c r="C5" s="32" t="s">
        <v>2</v>
      </c>
      <c r="D5" s="33"/>
      <c r="E5" s="33"/>
      <c r="F5" s="33"/>
      <c r="G5" s="33"/>
      <c r="H5" s="33"/>
      <c r="I5" s="33"/>
      <c r="J5" s="33"/>
      <c r="K5" s="33"/>
      <c r="L5" s="33"/>
      <c r="M5" s="34"/>
    </row>
    <row r="6" spans="1:13" x14ac:dyDescent="0.45">
      <c r="A6" s="28"/>
      <c r="B6" s="29"/>
      <c r="C6" s="35"/>
      <c r="D6" s="36"/>
      <c r="E6" s="36"/>
      <c r="F6" s="36"/>
      <c r="G6" s="36"/>
      <c r="H6" s="36"/>
      <c r="I6" s="36"/>
      <c r="J6" s="36"/>
      <c r="K6" s="36"/>
      <c r="L6" s="36"/>
      <c r="M6" s="37"/>
    </row>
    <row r="7" spans="1:13" ht="26.25" customHeight="1" x14ac:dyDescent="0.45">
      <c r="A7" s="30"/>
      <c r="B7" s="31"/>
      <c r="C7" s="38" t="s">
        <v>3</v>
      </c>
      <c r="D7" s="39"/>
      <c r="E7" s="39"/>
      <c r="F7" s="39"/>
      <c r="G7" s="39"/>
      <c r="H7" s="39"/>
      <c r="I7" s="39"/>
      <c r="J7" s="39"/>
      <c r="K7" s="39"/>
      <c r="L7" s="39"/>
      <c r="M7" s="40"/>
    </row>
    <row r="8" spans="1:13" x14ac:dyDescent="0.45">
      <c r="A8" s="25" t="s">
        <v>4</v>
      </c>
      <c r="B8" s="25"/>
      <c r="C8" s="25"/>
      <c r="D8" s="25" t="s">
        <v>5</v>
      </c>
      <c r="E8" s="25"/>
      <c r="F8" s="25" t="s">
        <v>6</v>
      </c>
      <c r="G8" s="25"/>
      <c r="H8" s="25" t="s">
        <v>7</v>
      </c>
      <c r="I8" s="25"/>
      <c r="J8" s="25" t="s">
        <v>8</v>
      </c>
      <c r="K8" s="25"/>
      <c r="L8" s="25" t="s">
        <v>9</v>
      </c>
      <c r="M8" s="25"/>
    </row>
    <row r="9" spans="1:13" ht="29.25" customHeight="1" x14ac:dyDescent="0.45">
      <c r="A9" s="41" t="s">
        <v>10</v>
      </c>
      <c r="B9" s="41"/>
      <c r="C9" s="41"/>
      <c r="D9" s="41" t="s">
        <v>11</v>
      </c>
      <c r="E9" s="41"/>
      <c r="F9" s="42" t="s">
        <v>12</v>
      </c>
      <c r="G9" s="42"/>
      <c r="H9" s="1">
        <v>2</v>
      </c>
      <c r="I9" s="1" t="s">
        <v>13</v>
      </c>
      <c r="J9" s="41">
        <v>2</v>
      </c>
      <c r="K9" s="41"/>
      <c r="L9" s="43">
        <v>45086</v>
      </c>
      <c r="M9" s="41"/>
    </row>
    <row r="10" spans="1:13" x14ac:dyDescent="0.45">
      <c r="A10" s="25" t="s">
        <v>14</v>
      </c>
      <c r="B10" s="25"/>
      <c r="C10" s="25"/>
      <c r="D10" s="25" t="s">
        <v>15</v>
      </c>
      <c r="E10" s="25"/>
      <c r="F10" s="25"/>
      <c r="G10" s="25" t="s">
        <v>16</v>
      </c>
      <c r="H10" s="25"/>
      <c r="I10" s="25"/>
      <c r="J10" s="25" t="s">
        <v>17</v>
      </c>
      <c r="K10" s="25"/>
      <c r="L10" s="25"/>
      <c r="M10" s="25"/>
    </row>
    <row r="11" spans="1:13" ht="27.75" customHeight="1" x14ac:dyDescent="0.45">
      <c r="A11" s="44"/>
      <c r="B11" s="45"/>
      <c r="C11" s="46"/>
      <c r="D11" s="50" t="s">
        <v>18</v>
      </c>
      <c r="E11" s="50"/>
      <c r="F11" s="50"/>
      <c r="G11" s="50" t="s">
        <v>18</v>
      </c>
      <c r="H11" s="50"/>
      <c r="I11" s="50"/>
      <c r="J11" s="50" t="s">
        <v>19</v>
      </c>
      <c r="K11" s="50"/>
      <c r="L11" s="50"/>
      <c r="M11" s="50"/>
    </row>
    <row r="12" spans="1:13" ht="30.75" customHeight="1" x14ac:dyDescent="0.45">
      <c r="A12" s="47"/>
      <c r="B12" s="48"/>
      <c r="C12" s="49"/>
      <c r="D12" s="50"/>
      <c r="E12" s="50"/>
      <c r="F12" s="50"/>
      <c r="G12" s="50"/>
      <c r="H12" s="50"/>
      <c r="I12" s="50"/>
      <c r="J12" s="50"/>
      <c r="K12" s="50"/>
      <c r="L12" s="50"/>
      <c r="M12" s="50"/>
    </row>
    <row r="13" spans="1:13" ht="15" customHeight="1" x14ac:dyDescent="0.45">
      <c r="A13" s="51" t="s">
        <v>20</v>
      </c>
      <c r="B13" s="52"/>
      <c r="C13" s="2" t="s">
        <v>21</v>
      </c>
      <c r="D13" s="3"/>
      <c r="E13" s="3"/>
      <c r="F13" s="3"/>
      <c r="G13" s="3"/>
      <c r="H13" s="3"/>
      <c r="I13" s="3"/>
      <c r="J13" s="3"/>
      <c r="K13" s="3"/>
      <c r="L13" s="3"/>
      <c r="M13" s="4"/>
    </row>
    <row r="14" spans="1:13" x14ac:dyDescent="0.45">
      <c r="A14" s="53"/>
      <c r="B14" s="54"/>
      <c r="C14" s="5" t="s">
        <v>22</v>
      </c>
      <c r="D14" s="5" t="s">
        <v>23</v>
      </c>
      <c r="E14" s="55" t="s">
        <v>108</v>
      </c>
      <c r="F14" s="56"/>
      <c r="G14" s="56"/>
      <c r="H14" s="56"/>
      <c r="I14" s="56"/>
      <c r="J14" s="56"/>
      <c r="K14" s="56"/>
      <c r="L14" s="56"/>
      <c r="M14" s="57"/>
    </row>
    <row r="15" spans="1:13" x14ac:dyDescent="0.45">
      <c r="A15" s="53"/>
      <c r="B15" s="54"/>
      <c r="C15" s="5" t="s">
        <v>24</v>
      </c>
      <c r="D15" s="5" t="s">
        <v>27</v>
      </c>
      <c r="E15" s="55" t="s">
        <v>105</v>
      </c>
      <c r="F15" s="56"/>
      <c r="G15" s="56"/>
      <c r="H15" s="56"/>
      <c r="I15" s="56"/>
      <c r="J15" s="56"/>
      <c r="K15" s="56"/>
      <c r="L15" s="56"/>
      <c r="M15" s="57"/>
    </row>
    <row r="16" spans="1:13" ht="14.45" customHeight="1" x14ac:dyDescent="0.45">
      <c r="A16" s="53"/>
      <c r="B16" s="54"/>
      <c r="C16" s="5" t="s">
        <v>26</v>
      </c>
      <c r="D16" s="5" t="s">
        <v>103</v>
      </c>
      <c r="E16" s="55" t="s">
        <v>25</v>
      </c>
      <c r="F16" s="56"/>
      <c r="G16" s="56"/>
      <c r="H16" s="56"/>
      <c r="I16" s="56"/>
      <c r="J16" s="56"/>
      <c r="K16" s="56"/>
      <c r="L16" s="56"/>
      <c r="M16" s="57"/>
    </row>
    <row r="17" spans="1:13" x14ac:dyDescent="0.45">
      <c r="A17" s="53"/>
      <c r="B17" s="54"/>
      <c r="C17" s="5" t="s">
        <v>28</v>
      </c>
      <c r="D17" s="5" t="s">
        <v>106</v>
      </c>
      <c r="E17" s="55" t="s">
        <v>107</v>
      </c>
      <c r="F17" s="56"/>
      <c r="G17" s="56"/>
      <c r="H17" s="56"/>
      <c r="I17" s="56"/>
      <c r="J17" s="56"/>
      <c r="K17" s="56"/>
      <c r="L17" s="56"/>
      <c r="M17" s="57"/>
    </row>
    <row r="18" spans="1:13" x14ac:dyDescent="0.45">
      <c r="A18" s="53"/>
      <c r="B18" s="54"/>
      <c r="C18" s="2" t="s">
        <v>29</v>
      </c>
      <c r="D18" s="3"/>
      <c r="E18" s="3"/>
      <c r="F18" s="3"/>
      <c r="G18" s="3"/>
      <c r="H18" s="3"/>
      <c r="I18" s="3"/>
      <c r="J18" s="3"/>
      <c r="K18" s="3"/>
      <c r="L18" s="3"/>
      <c r="M18" s="4"/>
    </row>
    <row r="19" spans="1:13" x14ac:dyDescent="0.45">
      <c r="A19" s="53"/>
      <c r="B19" s="54"/>
      <c r="C19" s="5" t="s">
        <v>30</v>
      </c>
      <c r="D19" s="5" t="s">
        <v>22</v>
      </c>
      <c r="E19" s="55" t="s">
        <v>120</v>
      </c>
      <c r="F19" s="56"/>
      <c r="G19" s="56"/>
      <c r="H19" s="56"/>
      <c r="I19" s="56"/>
      <c r="J19" s="56"/>
      <c r="K19" s="56"/>
      <c r="L19" s="56"/>
      <c r="M19" s="57"/>
    </row>
    <row r="20" spans="1:13" ht="14.45" customHeight="1" x14ac:dyDescent="0.45">
      <c r="A20" s="53"/>
      <c r="B20" s="54"/>
      <c r="C20" s="5" t="s">
        <v>31</v>
      </c>
      <c r="D20" s="5" t="s">
        <v>24</v>
      </c>
      <c r="E20" s="55" t="s">
        <v>121</v>
      </c>
      <c r="F20" s="56"/>
      <c r="G20" s="56"/>
      <c r="H20" s="56"/>
      <c r="I20" s="56"/>
      <c r="J20" s="56"/>
      <c r="K20" s="56"/>
      <c r="L20" s="56"/>
      <c r="M20" s="57"/>
    </row>
    <row r="21" spans="1:13" x14ac:dyDescent="0.45">
      <c r="A21" s="53"/>
      <c r="B21" s="54"/>
      <c r="C21" s="5" t="s">
        <v>32</v>
      </c>
      <c r="D21" s="5" t="s">
        <v>26</v>
      </c>
      <c r="E21" s="58" t="s">
        <v>119</v>
      </c>
      <c r="F21" s="59"/>
      <c r="G21" s="59"/>
      <c r="H21" s="59"/>
      <c r="I21" s="59"/>
      <c r="J21" s="59"/>
      <c r="K21" s="59"/>
      <c r="L21" s="59"/>
      <c r="M21" s="60"/>
    </row>
    <row r="22" spans="1:13" x14ac:dyDescent="0.45">
      <c r="A22" s="53"/>
      <c r="B22" s="54"/>
      <c r="C22" s="5" t="s">
        <v>33</v>
      </c>
      <c r="D22" s="5" t="s">
        <v>28</v>
      </c>
      <c r="E22" s="55" t="s">
        <v>143</v>
      </c>
      <c r="F22" s="56"/>
      <c r="G22" s="56"/>
      <c r="H22" s="56"/>
      <c r="I22" s="56"/>
      <c r="J22" s="56"/>
      <c r="K22" s="56"/>
      <c r="L22" s="56"/>
      <c r="M22" s="57"/>
    </row>
    <row r="23" spans="1:13" x14ac:dyDescent="0.45">
      <c r="A23" s="53"/>
      <c r="B23" s="54"/>
      <c r="C23" s="2" t="s">
        <v>34</v>
      </c>
      <c r="D23" s="3"/>
      <c r="E23" s="3"/>
      <c r="F23" s="3"/>
      <c r="G23" s="3"/>
      <c r="H23" s="3"/>
      <c r="I23" s="3"/>
      <c r="J23" s="3"/>
      <c r="K23" s="3"/>
      <c r="L23" s="3"/>
      <c r="M23" s="4"/>
    </row>
    <row r="24" spans="1:13" x14ac:dyDescent="0.45">
      <c r="A24" s="53"/>
      <c r="B24" s="54"/>
      <c r="C24" s="61" t="s">
        <v>35</v>
      </c>
      <c r="D24" s="62"/>
      <c r="E24" s="63" t="s">
        <v>136</v>
      </c>
      <c r="F24" s="63"/>
      <c r="G24" s="63"/>
      <c r="H24" s="63"/>
      <c r="I24" s="63"/>
      <c r="J24" s="63"/>
      <c r="K24" s="63"/>
      <c r="L24" s="63"/>
      <c r="M24" s="63"/>
    </row>
    <row r="25" spans="1:13" x14ac:dyDescent="0.45">
      <c r="A25" s="53"/>
      <c r="B25" s="54"/>
      <c r="C25" s="61" t="s">
        <v>36</v>
      </c>
      <c r="D25" s="62"/>
      <c r="E25" s="63" t="s">
        <v>137</v>
      </c>
      <c r="F25" s="63"/>
      <c r="G25" s="63"/>
      <c r="H25" s="63"/>
      <c r="I25" s="63"/>
      <c r="J25" s="63"/>
      <c r="K25" s="63"/>
      <c r="L25" s="63"/>
      <c r="M25" s="63"/>
    </row>
    <row r="26" spans="1:13" ht="30" customHeight="1" x14ac:dyDescent="0.45">
      <c r="A26" s="53"/>
      <c r="B26" s="54"/>
      <c r="C26" s="61" t="s">
        <v>37</v>
      </c>
      <c r="D26" s="62"/>
      <c r="E26" s="55" t="s">
        <v>138</v>
      </c>
      <c r="F26" s="56"/>
      <c r="G26" s="56"/>
      <c r="H26" s="56"/>
      <c r="I26" s="56"/>
      <c r="J26" s="56"/>
      <c r="K26" s="56"/>
      <c r="L26" s="56"/>
      <c r="M26" s="57"/>
    </row>
    <row r="27" spans="1:13" x14ac:dyDescent="0.45">
      <c r="A27" s="53"/>
      <c r="B27" s="54"/>
      <c r="C27" s="61" t="s">
        <v>38</v>
      </c>
      <c r="D27" s="62"/>
      <c r="E27" s="55" t="s">
        <v>139</v>
      </c>
      <c r="F27" s="56"/>
      <c r="G27" s="56"/>
      <c r="H27" s="56"/>
      <c r="I27" s="56"/>
      <c r="J27" s="56"/>
      <c r="K27" s="56"/>
      <c r="L27" s="56"/>
      <c r="M27" s="57"/>
    </row>
    <row r="28" spans="1:13" ht="30.6" customHeight="1" x14ac:dyDescent="0.45">
      <c r="A28" s="53"/>
      <c r="B28" s="54"/>
      <c r="C28" s="64" t="s">
        <v>39</v>
      </c>
      <c r="D28" s="65"/>
      <c r="E28" s="55" t="s">
        <v>140</v>
      </c>
      <c r="F28" s="56"/>
      <c r="G28" s="56"/>
      <c r="H28" s="56"/>
      <c r="I28" s="56"/>
      <c r="J28" s="56"/>
      <c r="K28" s="56"/>
      <c r="L28" s="56"/>
      <c r="M28" s="57"/>
    </row>
    <row r="29" spans="1:13" x14ac:dyDescent="0.45">
      <c r="A29" s="53"/>
      <c r="B29" s="54"/>
      <c r="C29" s="64" t="s">
        <v>40</v>
      </c>
      <c r="D29" s="65"/>
      <c r="E29" s="55" t="s">
        <v>141</v>
      </c>
      <c r="F29" s="56"/>
      <c r="G29" s="56"/>
      <c r="H29" s="56"/>
      <c r="I29" s="56"/>
      <c r="J29" s="56"/>
      <c r="K29" s="56"/>
      <c r="L29" s="56"/>
      <c r="M29" s="57"/>
    </row>
    <row r="30" spans="1:13" x14ac:dyDescent="0.45">
      <c r="A30" s="53"/>
      <c r="B30" s="54"/>
      <c r="C30" s="61" t="s">
        <v>41</v>
      </c>
      <c r="D30" s="62"/>
      <c r="E30" s="61" t="s">
        <v>142</v>
      </c>
      <c r="F30" s="70"/>
      <c r="G30" s="70"/>
      <c r="H30" s="70"/>
      <c r="I30" s="70"/>
      <c r="J30" s="70"/>
      <c r="K30" s="70"/>
      <c r="L30" s="70"/>
      <c r="M30" s="62"/>
    </row>
    <row r="31" spans="1:13" x14ac:dyDescent="0.45">
      <c r="A31" s="53"/>
      <c r="B31" s="54"/>
      <c r="C31" s="2" t="s">
        <v>145</v>
      </c>
      <c r="D31" s="3"/>
      <c r="E31" s="3"/>
      <c r="F31" s="3"/>
      <c r="G31" s="3"/>
      <c r="H31" s="3"/>
      <c r="I31" s="3"/>
      <c r="J31" s="3"/>
      <c r="K31" s="3"/>
      <c r="L31" s="3"/>
      <c r="M31" s="4"/>
    </row>
    <row r="32" spans="1:13" x14ac:dyDescent="0.45">
      <c r="A32" s="53"/>
      <c r="B32" s="54"/>
      <c r="C32" s="71"/>
      <c r="D32" s="72"/>
      <c r="E32" s="6" t="s">
        <v>30</v>
      </c>
      <c r="F32" s="6" t="s">
        <v>31</v>
      </c>
      <c r="G32" s="6" t="s">
        <v>32</v>
      </c>
      <c r="H32" s="6" t="s">
        <v>33</v>
      </c>
      <c r="I32" s="71"/>
      <c r="J32" s="75"/>
      <c r="K32" s="75"/>
      <c r="L32" s="75"/>
      <c r="M32" s="72"/>
    </row>
    <row r="33" spans="1:13" x14ac:dyDescent="0.45">
      <c r="A33" s="53"/>
      <c r="B33" s="54"/>
      <c r="C33" s="61" t="s">
        <v>22</v>
      </c>
      <c r="D33" s="62"/>
      <c r="E33" s="7" t="s">
        <v>42</v>
      </c>
      <c r="F33" s="7" t="s">
        <v>42</v>
      </c>
      <c r="G33" s="7" t="s">
        <v>42</v>
      </c>
      <c r="H33" s="7" t="s">
        <v>42</v>
      </c>
      <c r="I33" s="76"/>
      <c r="J33" s="77"/>
      <c r="K33" s="77"/>
      <c r="L33" s="77"/>
      <c r="M33" s="78"/>
    </row>
    <row r="34" spans="1:13" x14ac:dyDescent="0.45">
      <c r="A34" s="53"/>
      <c r="B34" s="54"/>
      <c r="C34" s="61" t="s">
        <v>24</v>
      </c>
      <c r="D34" s="62"/>
      <c r="E34" s="5"/>
      <c r="F34" s="7" t="s">
        <v>42</v>
      </c>
      <c r="G34" s="7" t="s">
        <v>42</v>
      </c>
      <c r="H34" s="7" t="s">
        <v>42</v>
      </c>
      <c r="I34" s="76"/>
      <c r="J34" s="77"/>
      <c r="K34" s="77"/>
      <c r="L34" s="77"/>
      <c r="M34" s="78"/>
    </row>
    <row r="35" spans="1:13" x14ac:dyDescent="0.45">
      <c r="A35" s="53"/>
      <c r="B35" s="54"/>
      <c r="C35" s="61" t="s">
        <v>26</v>
      </c>
      <c r="D35" s="62"/>
      <c r="E35" s="7" t="s">
        <v>42</v>
      </c>
      <c r="F35" s="7" t="s">
        <v>42</v>
      </c>
      <c r="G35" s="7" t="s">
        <v>42</v>
      </c>
      <c r="H35" s="7" t="s">
        <v>42</v>
      </c>
      <c r="I35" s="79"/>
      <c r="J35" s="80"/>
      <c r="K35" s="80"/>
      <c r="L35" s="80"/>
      <c r="M35" s="81"/>
    </row>
    <row r="36" spans="1:13" x14ac:dyDescent="0.45">
      <c r="A36" s="53"/>
      <c r="B36" s="54"/>
      <c r="C36" s="61" t="s">
        <v>28</v>
      </c>
      <c r="D36" s="62"/>
      <c r="E36" s="5"/>
      <c r="F36" s="5"/>
      <c r="G36" s="7" t="s">
        <v>42</v>
      </c>
      <c r="H36" s="7" t="s">
        <v>42</v>
      </c>
      <c r="I36" s="76"/>
      <c r="J36" s="77"/>
      <c r="K36" s="77"/>
      <c r="L36" s="77"/>
      <c r="M36" s="78"/>
    </row>
    <row r="37" spans="1:13" ht="73.150000000000006" customHeight="1" x14ac:dyDescent="0.45">
      <c r="A37" s="73" t="s">
        <v>43</v>
      </c>
      <c r="B37" s="74"/>
      <c r="C37" s="55" t="s">
        <v>44</v>
      </c>
      <c r="D37" s="56"/>
      <c r="E37" s="56"/>
      <c r="F37" s="56"/>
      <c r="G37" s="56"/>
      <c r="H37" s="56"/>
      <c r="I37" s="56"/>
      <c r="J37" s="56"/>
      <c r="K37" s="56"/>
      <c r="L37" s="56"/>
      <c r="M37" s="57"/>
    </row>
    <row r="38" spans="1:13" ht="133.80000000000001" customHeight="1" x14ac:dyDescent="0.45">
      <c r="A38" s="73" t="s">
        <v>45</v>
      </c>
      <c r="B38" s="74"/>
      <c r="C38" s="55" t="s">
        <v>144</v>
      </c>
      <c r="D38" s="56"/>
      <c r="E38" s="56"/>
      <c r="F38" s="56"/>
      <c r="G38" s="56"/>
      <c r="H38" s="56"/>
      <c r="I38" s="56"/>
      <c r="J38" s="56"/>
      <c r="K38" s="56"/>
      <c r="L38" s="56"/>
      <c r="M38" s="57"/>
    </row>
    <row r="39" spans="1:13" x14ac:dyDescent="0.45">
      <c r="A39" s="41" t="s">
        <v>46</v>
      </c>
      <c r="B39" s="41"/>
      <c r="C39" s="66" t="s">
        <v>47</v>
      </c>
      <c r="D39" s="67"/>
      <c r="E39" s="67"/>
      <c r="F39" s="67"/>
      <c r="G39" s="67"/>
      <c r="H39" s="67"/>
      <c r="I39" s="67"/>
      <c r="J39" s="67"/>
      <c r="K39" s="67"/>
      <c r="L39" s="67"/>
      <c r="M39" s="68"/>
    </row>
    <row r="40" spans="1:13" ht="100.8" customHeight="1" x14ac:dyDescent="0.45">
      <c r="A40" s="41"/>
      <c r="B40" s="41"/>
      <c r="C40" s="69" t="s">
        <v>48</v>
      </c>
      <c r="D40" s="63"/>
      <c r="E40" s="63"/>
      <c r="F40" s="63"/>
      <c r="G40" s="63"/>
      <c r="H40" s="63"/>
      <c r="I40" s="63"/>
      <c r="J40" s="63"/>
      <c r="K40" s="63"/>
      <c r="L40" s="63"/>
      <c r="M40" s="63"/>
    </row>
    <row r="41" spans="1:13" ht="18.600000000000001" customHeight="1" x14ac:dyDescent="0.45">
      <c r="A41" s="41"/>
      <c r="B41" s="41"/>
      <c r="C41" s="2" t="s">
        <v>49</v>
      </c>
      <c r="D41" s="3"/>
      <c r="E41" s="3"/>
      <c r="F41" s="3"/>
      <c r="G41" s="3"/>
      <c r="H41" s="3"/>
      <c r="I41" s="3"/>
      <c r="J41" s="3"/>
      <c r="K41" s="3"/>
      <c r="L41" s="3"/>
      <c r="M41" s="4"/>
    </row>
    <row r="42" spans="1:13" ht="143.44999999999999" customHeight="1" x14ac:dyDescent="0.45">
      <c r="A42" s="41"/>
      <c r="B42" s="41"/>
      <c r="C42" s="69" t="s">
        <v>50</v>
      </c>
      <c r="D42" s="63"/>
      <c r="E42" s="63"/>
      <c r="F42" s="63"/>
      <c r="G42" s="63"/>
      <c r="H42" s="63"/>
      <c r="I42" s="63"/>
      <c r="J42" s="63"/>
      <c r="K42" s="63"/>
      <c r="L42" s="63"/>
      <c r="M42" s="63"/>
    </row>
    <row r="43" spans="1:13" ht="28.5" customHeight="1" x14ac:dyDescent="0.45">
      <c r="A43" s="41" t="s">
        <v>51</v>
      </c>
      <c r="B43" s="41"/>
      <c r="C43" s="82" t="s">
        <v>18</v>
      </c>
      <c r="D43" s="83"/>
      <c r="E43" s="83"/>
      <c r="F43" s="83"/>
      <c r="G43" s="83"/>
      <c r="H43" s="83"/>
      <c r="I43" s="83"/>
      <c r="J43" s="83"/>
      <c r="K43" s="83"/>
      <c r="L43" s="83"/>
      <c r="M43" s="83"/>
    </row>
    <row r="44" spans="1:13" ht="30.75" customHeight="1" x14ac:dyDescent="0.45">
      <c r="A44" s="42" t="s">
        <v>52</v>
      </c>
      <c r="B44" s="42"/>
      <c r="C44" s="83" t="s">
        <v>53</v>
      </c>
      <c r="D44" s="83"/>
      <c r="E44" s="83"/>
      <c r="F44" s="83"/>
      <c r="G44" s="83"/>
      <c r="H44" s="83"/>
      <c r="I44" s="83"/>
      <c r="J44" s="83"/>
      <c r="K44" s="83"/>
      <c r="L44" s="83"/>
      <c r="M44" s="83"/>
    </row>
    <row r="45" spans="1:13" ht="15" customHeight="1" x14ac:dyDescent="0.45">
      <c r="A45" s="84" t="s">
        <v>54</v>
      </c>
      <c r="B45" s="85" t="s">
        <v>55</v>
      </c>
      <c r="C45" s="86"/>
      <c r="D45" s="86"/>
      <c r="E45" s="87"/>
      <c r="F45" s="94" t="s">
        <v>56</v>
      </c>
      <c r="G45" s="95"/>
      <c r="H45" s="95"/>
      <c r="I45" s="96"/>
      <c r="J45" s="103" t="s">
        <v>57</v>
      </c>
      <c r="K45" s="103"/>
      <c r="L45" s="104" t="s">
        <v>58</v>
      </c>
      <c r="M45" s="84" t="s">
        <v>59</v>
      </c>
    </row>
    <row r="46" spans="1:13" x14ac:dyDescent="0.45">
      <c r="A46" s="84"/>
      <c r="B46" s="88"/>
      <c r="C46" s="89"/>
      <c r="D46" s="89"/>
      <c r="E46" s="90"/>
      <c r="F46" s="97"/>
      <c r="G46" s="98"/>
      <c r="H46" s="98"/>
      <c r="I46" s="99"/>
      <c r="J46" s="103" t="s">
        <v>60</v>
      </c>
      <c r="K46" s="103"/>
      <c r="L46" s="105"/>
      <c r="M46" s="84"/>
    </row>
    <row r="47" spans="1:13" x14ac:dyDescent="0.45">
      <c r="A47" s="84"/>
      <c r="B47" s="88"/>
      <c r="C47" s="89"/>
      <c r="D47" s="89"/>
      <c r="E47" s="90"/>
      <c r="F47" s="97"/>
      <c r="G47" s="98"/>
      <c r="H47" s="98"/>
      <c r="I47" s="99"/>
      <c r="J47" s="103" t="s">
        <v>61</v>
      </c>
      <c r="K47" s="103"/>
      <c r="L47" s="105"/>
      <c r="M47" s="84"/>
    </row>
    <row r="48" spans="1:13" x14ac:dyDescent="0.45">
      <c r="A48" s="84"/>
      <c r="B48" s="88"/>
      <c r="C48" s="89"/>
      <c r="D48" s="89"/>
      <c r="E48" s="90"/>
      <c r="F48" s="100"/>
      <c r="G48" s="101"/>
      <c r="H48" s="101"/>
      <c r="I48" s="102"/>
      <c r="J48" s="107" t="s">
        <v>62</v>
      </c>
      <c r="K48" s="107"/>
      <c r="L48" s="105"/>
      <c r="M48" s="84"/>
    </row>
    <row r="49" spans="1:13" ht="31.5" customHeight="1" x14ac:dyDescent="0.45">
      <c r="A49" s="84"/>
      <c r="B49" s="91"/>
      <c r="C49" s="92"/>
      <c r="D49" s="92"/>
      <c r="E49" s="93"/>
      <c r="F49" s="108" t="s">
        <v>63</v>
      </c>
      <c r="G49" s="109"/>
      <c r="H49" s="110"/>
      <c r="I49" s="9" t="s">
        <v>64</v>
      </c>
      <c r="J49" s="9" t="s">
        <v>65</v>
      </c>
      <c r="K49" s="9" t="s">
        <v>66</v>
      </c>
      <c r="L49" s="106"/>
      <c r="M49" s="84"/>
    </row>
    <row r="50" spans="1:13" x14ac:dyDescent="0.45">
      <c r="A50" s="10" t="s">
        <v>67</v>
      </c>
      <c r="B50" s="111" t="s">
        <v>68</v>
      </c>
      <c r="C50" s="112"/>
      <c r="D50" s="112"/>
      <c r="E50" s="112"/>
      <c r="F50" s="113" t="s">
        <v>69</v>
      </c>
      <c r="G50" s="114"/>
      <c r="H50" s="115"/>
      <c r="I50" s="11" t="s">
        <v>70</v>
      </c>
      <c r="J50" s="11" t="s">
        <v>71</v>
      </c>
      <c r="K50" s="11" t="s">
        <v>72</v>
      </c>
      <c r="L50" s="11" t="s">
        <v>73</v>
      </c>
      <c r="M50" s="11" t="s">
        <v>74</v>
      </c>
    </row>
    <row r="51" spans="1:13" ht="189" x14ac:dyDescent="0.45">
      <c r="A51" s="12">
        <v>1</v>
      </c>
      <c r="B51" s="69" t="s">
        <v>134</v>
      </c>
      <c r="C51" s="69"/>
      <c r="D51" s="69"/>
      <c r="E51" s="69"/>
      <c r="F51" s="55" t="s">
        <v>126</v>
      </c>
      <c r="G51" s="56"/>
      <c r="H51" s="57"/>
      <c r="I51" s="8" t="s">
        <v>109</v>
      </c>
      <c r="J51" s="8" t="s">
        <v>124</v>
      </c>
      <c r="K51" s="8" t="s">
        <v>76</v>
      </c>
      <c r="L51" s="8" t="s">
        <v>77</v>
      </c>
      <c r="M51" s="6">
        <v>6.61</v>
      </c>
    </row>
    <row r="52" spans="1:13" ht="166.8" customHeight="1" x14ac:dyDescent="0.45">
      <c r="A52" s="13">
        <v>2</v>
      </c>
      <c r="B52" s="69" t="s">
        <v>135</v>
      </c>
      <c r="C52" s="69"/>
      <c r="D52" s="69"/>
      <c r="E52" s="69"/>
      <c r="F52" s="55" t="s">
        <v>125</v>
      </c>
      <c r="G52" s="56"/>
      <c r="H52" s="57"/>
      <c r="I52" s="8" t="s">
        <v>78</v>
      </c>
      <c r="J52" s="8" t="s">
        <v>79</v>
      </c>
      <c r="K52" s="8" t="s">
        <v>80</v>
      </c>
      <c r="L52" s="8" t="s">
        <v>77</v>
      </c>
      <c r="M52" s="6">
        <v>6.61</v>
      </c>
    </row>
    <row r="53" spans="1:13" ht="168" customHeight="1" x14ac:dyDescent="0.45">
      <c r="A53" s="13" t="s">
        <v>149</v>
      </c>
      <c r="B53" s="69" t="s">
        <v>133</v>
      </c>
      <c r="C53" s="69"/>
      <c r="D53" s="69"/>
      <c r="E53" s="69"/>
      <c r="F53" s="55" t="s">
        <v>123</v>
      </c>
      <c r="G53" s="56"/>
      <c r="H53" s="57"/>
      <c r="I53" s="8" t="s">
        <v>75</v>
      </c>
      <c r="J53" s="8" t="s">
        <v>131</v>
      </c>
      <c r="K53" s="8" t="s">
        <v>81</v>
      </c>
      <c r="L53" s="8" t="s">
        <v>82</v>
      </c>
      <c r="M53" s="6">
        <v>37.86</v>
      </c>
    </row>
    <row r="54" spans="1:13" ht="139.25" customHeight="1" x14ac:dyDescent="0.45">
      <c r="A54" s="13" t="s">
        <v>150</v>
      </c>
      <c r="B54" s="55" t="s">
        <v>132</v>
      </c>
      <c r="C54" s="56"/>
      <c r="D54" s="56"/>
      <c r="E54" s="57"/>
      <c r="F54" s="55" t="s">
        <v>104</v>
      </c>
      <c r="G54" s="56"/>
      <c r="H54" s="57"/>
      <c r="I54" s="8" t="s">
        <v>78</v>
      </c>
      <c r="J54" s="8" t="s">
        <v>83</v>
      </c>
      <c r="K54" s="8" t="s">
        <v>84</v>
      </c>
      <c r="L54" s="8" t="s">
        <v>85</v>
      </c>
      <c r="M54" s="6">
        <v>15.36</v>
      </c>
    </row>
    <row r="55" spans="1:13" x14ac:dyDescent="0.45">
      <c r="A55" s="14">
        <v>8</v>
      </c>
      <c r="B55" s="117" t="s">
        <v>86</v>
      </c>
      <c r="C55" s="118"/>
      <c r="D55" s="118"/>
      <c r="E55" s="118"/>
      <c r="F55" s="118"/>
      <c r="G55" s="118"/>
      <c r="H55" s="118"/>
      <c r="I55" s="118"/>
      <c r="J55" s="118"/>
      <c r="K55" s="118"/>
      <c r="L55" s="119"/>
      <c r="M55" s="15"/>
    </row>
    <row r="56" spans="1:13" ht="172.8" customHeight="1" x14ac:dyDescent="0.45">
      <c r="A56" s="13" t="s">
        <v>87</v>
      </c>
      <c r="B56" s="55" t="s">
        <v>146</v>
      </c>
      <c r="C56" s="56"/>
      <c r="D56" s="56"/>
      <c r="E56" s="57"/>
      <c r="F56" s="55" t="s">
        <v>88</v>
      </c>
      <c r="G56" s="70"/>
      <c r="H56" s="62"/>
      <c r="I56" s="8" t="s">
        <v>78</v>
      </c>
      <c r="J56" s="8" t="s">
        <v>89</v>
      </c>
      <c r="K56" s="8" t="s">
        <v>90</v>
      </c>
      <c r="L56" s="8" t="s">
        <v>91</v>
      </c>
      <c r="M56" s="6">
        <v>7.86</v>
      </c>
    </row>
    <row r="57" spans="1:13" ht="139.5" customHeight="1" x14ac:dyDescent="0.45">
      <c r="A57" s="13" t="s">
        <v>92</v>
      </c>
      <c r="B57" s="55" t="s">
        <v>148</v>
      </c>
      <c r="C57" s="56"/>
      <c r="D57" s="56"/>
      <c r="E57" s="57"/>
      <c r="F57" s="55" t="s">
        <v>122</v>
      </c>
      <c r="G57" s="56"/>
      <c r="H57" s="57"/>
      <c r="I57" s="8" t="s">
        <v>78</v>
      </c>
      <c r="J57" s="8" t="s">
        <v>93</v>
      </c>
      <c r="K57" s="8" t="s">
        <v>94</v>
      </c>
      <c r="L57" s="8" t="s">
        <v>95</v>
      </c>
      <c r="M57" s="6">
        <v>12.86</v>
      </c>
    </row>
    <row r="58" spans="1:13" ht="202.5" x14ac:dyDescent="0.45">
      <c r="A58" s="13" t="s">
        <v>96</v>
      </c>
      <c r="B58" s="55" t="s">
        <v>147</v>
      </c>
      <c r="C58" s="56"/>
      <c r="D58" s="56"/>
      <c r="E58" s="57"/>
      <c r="F58" s="55" t="s">
        <v>97</v>
      </c>
      <c r="G58" s="56"/>
      <c r="H58" s="57"/>
      <c r="I58" s="8" t="s">
        <v>75</v>
      </c>
      <c r="J58" s="8" t="s">
        <v>98</v>
      </c>
      <c r="K58" s="8" t="s">
        <v>99</v>
      </c>
      <c r="L58" s="8" t="s">
        <v>100</v>
      </c>
      <c r="M58" s="6">
        <v>12.86</v>
      </c>
    </row>
    <row r="59" spans="1:13" x14ac:dyDescent="0.45">
      <c r="A59" s="14">
        <v>16</v>
      </c>
      <c r="B59" s="117" t="s">
        <v>101</v>
      </c>
      <c r="C59" s="118"/>
      <c r="D59" s="118"/>
      <c r="E59" s="118"/>
      <c r="F59" s="118"/>
      <c r="G59" s="118"/>
      <c r="H59" s="118"/>
      <c r="I59" s="118"/>
      <c r="J59" s="118"/>
      <c r="K59" s="118"/>
      <c r="L59" s="119"/>
      <c r="M59" s="15"/>
    </row>
    <row r="60" spans="1:13" x14ac:dyDescent="0.45">
      <c r="A60" s="116" t="s">
        <v>102</v>
      </c>
      <c r="B60" s="116"/>
      <c r="C60" s="116"/>
      <c r="D60" s="116"/>
      <c r="E60" s="116"/>
      <c r="F60" s="116"/>
      <c r="G60" s="116"/>
      <c r="H60" s="116"/>
      <c r="I60" s="116"/>
      <c r="J60" s="116"/>
      <c r="K60" s="116"/>
      <c r="L60" s="116"/>
      <c r="M60" s="24">
        <f>SUM(M51:M59)</f>
        <v>100.02</v>
      </c>
    </row>
    <row r="61" spans="1:13" x14ac:dyDescent="0.45">
      <c r="A61" s="16"/>
      <c r="B61" s="16"/>
      <c r="C61" s="16"/>
      <c r="D61" s="16"/>
      <c r="E61" s="16"/>
      <c r="F61" s="16"/>
      <c r="G61" s="16"/>
      <c r="H61" s="16"/>
      <c r="I61" s="16"/>
      <c r="J61" s="16"/>
      <c r="K61" s="16"/>
      <c r="L61" s="16"/>
      <c r="M61" s="16"/>
    </row>
    <row r="62" spans="1:13" x14ac:dyDescent="0.45">
      <c r="A62" s="16"/>
      <c r="B62" s="16"/>
      <c r="C62" s="16"/>
      <c r="D62" s="16"/>
      <c r="E62" s="16"/>
      <c r="F62" s="16"/>
      <c r="G62" s="16"/>
      <c r="H62" s="16"/>
      <c r="I62" s="16"/>
      <c r="J62" s="16"/>
      <c r="K62" s="16"/>
      <c r="L62" s="16"/>
      <c r="M62" s="16"/>
    </row>
    <row r="63" spans="1:13" x14ac:dyDescent="0.45">
      <c r="A63" s="16"/>
      <c r="B63" s="16"/>
      <c r="C63" s="16"/>
      <c r="D63" s="16"/>
      <c r="E63" s="16"/>
      <c r="F63" s="16"/>
      <c r="G63" s="16"/>
      <c r="H63" s="16"/>
      <c r="I63" s="16"/>
      <c r="J63" s="16"/>
      <c r="K63" s="16"/>
      <c r="L63" s="16"/>
      <c r="M63" s="16"/>
    </row>
    <row r="64" spans="1:13" x14ac:dyDescent="0.45">
      <c r="A64" s="16"/>
      <c r="B64" s="16"/>
      <c r="C64" s="16"/>
      <c r="D64" s="16"/>
      <c r="E64" s="16"/>
      <c r="F64" s="16"/>
      <c r="G64" s="16"/>
      <c r="H64" s="16"/>
      <c r="I64" s="16"/>
      <c r="J64" s="16"/>
      <c r="K64" s="16"/>
      <c r="L64" s="16"/>
      <c r="M64" s="16"/>
    </row>
    <row r="76" spans="1:13" x14ac:dyDescent="0.45">
      <c r="A76" s="16"/>
      <c r="B76" s="16"/>
      <c r="C76" s="16"/>
      <c r="D76" s="16"/>
      <c r="E76" s="16"/>
      <c r="F76" s="16"/>
      <c r="G76" s="16"/>
      <c r="H76" s="16"/>
      <c r="I76" s="16"/>
      <c r="J76" s="16"/>
      <c r="K76" s="16"/>
      <c r="L76" s="16"/>
      <c r="M76" s="16"/>
    </row>
    <row r="77" spans="1:13" x14ac:dyDescent="0.45">
      <c r="A77" s="16"/>
      <c r="B77" s="16"/>
      <c r="C77" s="16"/>
      <c r="D77" s="16"/>
      <c r="E77" s="16"/>
      <c r="F77" s="16"/>
      <c r="G77" s="16"/>
      <c r="H77" s="16"/>
      <c r="I77" s="16"/>
      <c r="J77" s="16"/>
      <c r="K77" s="16"/>
      <c r="L77" s="16"/>
      <c r="M77" s="16"/>
    </row>
    <row r="78" spans="1:13" x14ac:dyDescent="0.45">
      <c r="A78" s="16"/>
      <c r="B78" s="16"/>
      <c r="C78" s="16"/>
      <c r="D78" s="16"/>
      <c r="E78" s="16"/>
      <c r="F78" s="16"/>
      <c r="G78" s="16"/>
      <c r="H78" s="16"/>
      <c r="I78" s="16"/>
      <c r="J78" s="16"/>
      <c r="K78" s="16"/>
      <c r="L78" s="16"/>
      <c r="M78" s="16"/>
    </row>
    <row r="79" spans="1:13" x14ac:dyDescent="0.45">
      <c r="A79" s="16"/>
      <c r="B79" s="16"/>
      <c r="C79" s="16"/>
      <c r="D79" s="16"/>
      <c r="E79" s="16"/>
      <c r="F79" s="16"/>
      <c r="G79" s="16"/>
      <c r="H79" s="16"/>
      <c r="I79" s="16"/>
      <c r="J79" s="16"/>
      <c r="K79" s="16"/>
      <c r="L79" s="16"/>
      <c r="M79" s="16"/>
    </row>
    <row r="80" spans="1:13" x14ac:dyDescent="0.45">
      <c r="A80" s="16"/>
      <c r="B80" s="16"/>
      <c r="C80" s="16"/>
      <c r="D80" s="16"/>
      <c r="E80" s="16"/>
      <c r="F80" s="16"/>
      <c r="G80" s="16"/>
      <c r="H80" s="16"/>
      <c r="I80" s="16"/>
      <c r="J80" s="16"/>
      <c r="K80" s="16"/>
      <c r="L80" s="16"/>
      <c r="M80" s="16"/>
    </row>
    <row r="81" spans="1:13" x14ac:dyDescent="0.45">
      <c r="A81" s="16"/>
      <c r="B81" s="16"/>
      <c r="C81" s="16"/>
      <c r="D81" s="16"/>
      <c r="E81" s="16"/>
      <c r="F81" s="16"/>
      <c r="G81" s="16"/>
      <c r="H81" s="16"/>
      <c r="I81" s="16"/>
      <c r="J81" s="16"/>
      <c r="K81" s="16"/>
      <c r="L81" s="16"/>
      <c r="M81" s="16"/>
    </row>
  </sheetData>
  <mergeCells count="98">
    <mergeCell ref="B53:E53"/>
    <mergeCell ref="F53:H53"/>
    <mergeCell ref="A60:L60"/>
    <mergeCell ref="B54:E54"/>
    <mergeCell ref="F54:H54"/>
    <mergeCell ref="B55:L55"/>
    <mergeCell ref="B56:E56"/>
    <mergeCell ref="F56:H56"/>
    <mergeCell ref="B57:E57"/>
    <mergeCell ref="F57:H57"/>
    <mergeCell ref="B58:E58"/>
    <mergeCell ref="F58:H58"/>
    <mergeCell ref="B59:L59"/>
    <mergeCell ref="B50:E50"/>
    <mergeCell ref="F50:H50"/>
    <mergeCell ref="B51:E51"/>
    <mergeCell ref="F51:H51"/>
    <mergeCell ref="B52:E52"/>
    <mergeCell ref="F52:H52"/>
    <mergeCell ref="A44:B44"/>
    <mergeCell ref="C44:M44"/>
    <mergeCell ref="A45:A49"/>
    <mergeCell ref="B45:E49"/>
    <mergeCell ref="F45:I48"/>
    <mergeCell ref="J45:K45"/>
    <mergeCell ref="L45:L49"/>
    <mergeCell ref="M45:M49"/>
    <mergeCell ref="J46:K46"/>
    <mergeCell ref="J47:K47"/>
    <mergeCell ref="J48:K48"/>
    <mergeCell ref="F49:H49"/>
    <mergeCell ref="I33:M33"/>
    <mergeCell ref="I34:M34"/>
    <mergeCell ref="I35:M35"/>
    <mergeCell ref="I36:M36"/>
    <mergeCell ref="A43:B43"/>
    <mergeCell ref="C43:M43"/>
    <mergeCell ref="A39:B42"/>
    <mergeCell ref="C39:M39"/>
    <mergeCell ref="C40:M40"/>
    <mergeCell ref="C42:M42"/>
    <mergeCell ref="C30:D30"/>
    <mergeCell ref="E30:M30"/>
    <mergeCell ref="C32:D32"/>
    <mergeCell ref="C33:D33"/>
    <mergeCell ref="C34:D34"/>
    <mergeCell ref="C35:D35"/>
    <mergeCell ref="C36:D36"/>
    <mergeCell ref="A37:B37"/>
    <mergeCell ref="C37:M37"/>
    <mergeCell ref="A38:B38"/>
    <mergeCell ref="C38:M38"/>
    <mergeCell ref="I32:M32"/>
    <mergeCell ref="E28:M28"/>
    <mergeCell ref="C27:D27"/>
    <mergeCell ref="E27:M27"/>
    <mergeCell ref="C29:D29"/>
    <mergeCell ref="E29:M29"/>
    <mergeCell ref="A13:B36"/>
    <mergeCell ref="E14:M14"/>
    <mergeCell ref="E15:M15"/>
    <mergeCell ref="E16:M16"/>
    <mergeCell ref="E17:M17"/>
    <mergeCell ref="E19:M19"/>
    <mergeCell ref="E20:M20"/>
    <mergeCell ref="E21:M21"/>
    <mergeCell ref="E22:M22"/>
    <mergeCell ref="C24:D24"/>
    <mergeCell ref="E24:M24"/>
    <mergeCell ref="C25:D25"/>
    <mergeCell ref="E25:M25"/>
    <mergeCell ref="C26:D26"/>
    <mergeCell ref="E26:M26"/>
    <mergeCell ref="C28:D28"/>
    <mergeCell ref="F8:G8"/>
    <mergeCell ref="H8:I8"/>
    <mergeCell ref="J8:K8"/>
    <mergeCell ref="J10:M10"/>
    <mergeCell ref="A11:C12"/>
    <mergeCell ref="D11:F12"/>
    <mergeCell ref="G11:I12"/>
    <mergeCell ref="J11:M12"/>
    <mergeCell ref="A10:C10"/>
    <mergeCell ref="D10:F10"/>
    <mergeCell ref="G10:I10"/>
    <mergeCell ref="A1:B7"/>
    <mergeCell ref="C1:M2"/>
    <mergeCell ref="C3:M4"/>
    <mergeCell ref="C5:M6"/>
    <mergeCell ref="C7:M7"/>
    <mergeCell ref="L8:M8"/>
    <mergeCell ref="A9:C9"/>
    <mergeCell ref="D9:E9"/>
    <mergeCell ref="F9:G9"/>
    <mergeCell ref="J9:K9"/>
    <mergeCell ref="L9:M9"/>
    <mergeCell ref="A8:C8"/>
    <mergeCell ref="D8:E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E41D-846A-4024-8251-D4EADBD9F341}">
  <dimension ref="A2:N12"/>
  <sheetViews>
    <sheetView tabSelected="1" workbookViewId="0">
      <selection activeCell="I14" sqref="I14"/>
    </sheetView>
  </sheetViews>
  <sheetFormatPr defaultRowHeight="14.25" x14ac:dyDescent="0.45"/>
  <cols>
    <col min="1" max="1" width="26.796875" customWidth="1"/>
    <col min="3" max="3" width="10.06640625" customWidth="1"/>
    <col min="4" max="4" width="9.19921875" bestFit="1" customWidth="1"/>
    <col min="5" max="6" width="11.3984375" customWidth="1"/>
    <col min="7" max="7" width="13.796875" customWidth="1"/>
    <col min="8" max="8" width="9.19921875" bestFit="1" customWidth="1"/>
    <col min="9" max="9" width="14.33203125" customWidth="1"/>
  </cols>
  <sheetData>
    <row r="2" spans="1:14" ht="15.4" thickBot="1" x14ac:dyDescent="0.5">
      <c r="A2" s="123" t="s">
        <v>118</v>
      </c>
      <c r="B2" s="123"/>
      <c r="C2" s="123"/>
      <c r="D2" s="123"/>
      <c r="E2" s="123"/>
      <c r="F2" s="123"/>
      <c r="G2" s="123"/>
      <c r="H2" s="123"/>
      <c r="I2" s="123"/>
      <c r="L2" s="16"/>
      <c r="M2" s="16"/>
      <c r="N2" s="16"/>
    </row>
    <row r="3" spans="1:14" ht="30.4" customHeight="1" thickBot="1" x14ac:dyDescent="0.5">
      <c r="A3" s="124" t="s">
        <v>110</v>
      </c>
      <c r="B3" s="124" t="s">
        <v>111</v>
      </c>
      <c r="C3" s="124" t="s">
        <v>130</v>
      </c>
      <c r="D3" s="120" t="s">
        <v>129</v>
      </c>
      <c r="E3" s="121"/>
      <c r="F3" s="122"/>
      <c r="G3" s="124" t="s">
        <v>113</v>
      </c>
      <c r="H3" s="124" t="s">
        <v>114</v>
      </c>
      <c r="I3" s="124" t="s">
        <v>115</v>
      </c>
      <c r="L3" s="16"/>
      <c r="M3" s="16"/>
      <c r="N3" s="16"/>
    </row>
    <row r="4" spans="1:14" ht="15.4" thickBot="1" x14ac:dyDescent="0.5">
      <c r="A4" s="125"/>
      <c r="B4" s="125"/>
      <c r="C4" s="125"/>
      <c r="D4" s="22" t="s">
        <v>112</v>
      </c>
      <c r="E4" s="22" t="s">
        <v>127</v>
      </c>
      <c r="F4" s="22" t="s">
        <v>128</v>
      </c>
      <c r="G4" s="125"/>
      <c r="H4" s="125"/>
      <c r="I4" s="125"/>
      <c r="L4" s="16"/>
      <c r="M4" s="16"/>
      <c r="N4" s="16"/>
    </row>
    <row r="5" spans="1:14" ht="15.4" thickBot="1" x14ac:dyDescent="0.5">
      <c r="A5" s="17" t="s">
        <v>35</v>
      </c>
      <c r="B5" s="21">
        <v>3.7499999999999999E-2</v>
      </c>
      <c r="C5" s="18"/>
      <c r="D5" s="19" t="s">
        <v>116</v>
      </c>
      <c r="E5" s="19"/>
      <c r="F5" s="19"/>
      <c r="G5" s="21">
        <v>1.43E-2</v>
      </c>
      <c r="H5" s="21">
        <v>1.43E-2</v>
      </c>
      <c r="I5" s="21">
        <f>SUM(B5:H5)</f>
        <v>6.6099999999999992E-2</v>
      </c>
      <c r="L5" s="16"/>
      <c r="M5" s="16"/>
      <c r="N5" s="16"/>
    </row>
    <row r="6" spans="1:14" ht="15.4" thickBot="1" x14ac:dyDescent="0.5">
      <c r="A6" s="17" t="s">
        <v>36</v>
      </c>
      <c r="B6" s="21">
        <v>3.7499999999999999E-2</v>
      </c>
      <c r="C6" s="18"/>
      <c r="D6" s="19" t="s">
        <v>116</v>
      </c>
      <c r="E6" s="19"/>
      <c r="F6" s="19"/>
      <c r="G6" s="21">
        <v>1.43E-2</v>
      </c>
      <c r="H6" s="21">
        <v>1.43E-2</v>
      </c>
      <c r="I6" s="21">
        <f t="shared" ref="I6:I11" si="0">SUM(B6:H6)</f>
        <v>6.6099999999999992E-2</v>
      </c>
      <c r="L6" s="16"/>
      <c r="M6" s="16"/>
      <c r="N6" s="16"/>
    </row>
    <row r="7" spans="1:14" ht="15.4" thickBot="1" x14ac:dyDescent="0.5">
      <c r="A7" s="17" t="s">
        <v>37</v>
      </c>
      <c r="B7" s="18">
        <v>0.05</v>
      </c>
      <c r="C7" s="18">
        <v>0.3</v>
      </c>
      <c r="D7" s="19" t="s">
        <v>116</v>
      </c>
      <c r="E7" s="19"/>
      <c r="F7" s="19"/>
      <c r="G7" s="21">
        <v>1.43E-2</v>
      </c>
      <c r="H7" s="21">
        <v>1.43E-2</v>
      </c>
      <c r="I7" s="21">
        <f t="shared" si="0"/>
        <v>0.37859999999999994</v>
      </c>
      <c r="L7" s="16"/>
      <c r="M7" s="16"/>
      <c r="N7" s="16"/>
    </row>
    <row r="8" spans="1:14" ht="15.4" thickBot="1" x14ac:dyDescent="0.5">
      <c r="A8" s="17" t="s">
        <v>38</v>
      </c>
      <c r="B8" s="21">
        <v>0.125</v>
      </c>
      <c r="C8" s="18"/>
      <c r="D8" s="19" t="s">
        <v>116</v>
      </c>
      <c r="E8" s="19"/>
      <c r="F8" s="19"/>
      <c r="G8" s="21">
        <v>1.43E-2</v>
      </c>
      <c r="H8" s="21">
        <v>1.43E-2</v>
      </c>
      <c r="I8" s="21">
        <f t="shared" si="0"/>
        <v>0.15360000000000001</v>
      </c>
      <c r="L8" s="16"/>
      <c r="M8" s="16"/>
      <c r="N8" s="16"/>
    </row>
    <row r="9" spans="1:14" ht="15.4" thickBot="1" x14ac:dyDescent="0.5">
      <c r="A9" s="17" t="s">
        <v>39</v>
      </c>
      <c r="B9" s="19" t="s">
        <v>117</v>
      </c>
      <c r="C9" s="19"/>
      <c r="D9" s="21">
        <v>2.5000000000000001E-2</v>
      </c>
      <c r="E9" s="21">
        <v>1.2500000000000001E-2</v>
      </c>
      <c r="F9" s="21">
        <v>1.2500000000000001E-2</v>
      </c>
      <c r="G9" s="21">
        <v>1.43E-2</v>
      </c>
      <c r="H9" s="21">
        <v>1.43E-2</v>
      </c>
      <c r="I9" s="21">
        <f t="shared" si="0"/>
        <v>7.8600000000000003E-2</v>
      </c>
      <c r="L9" s="16"/>
      <c r="M9" s="16"/>
      <c r="N9" s="16"/>
    </row>
    <row r="10" spans="1:14" ht="15.4" thickBot="1" x14ac:dyDescent="0.5">
      <c r="A10" s="17" t="s">
        <v>40</v>
      </c>
      <c r="B10" s="19" t="s">
        <v>117</v>
      </c>
      <c r="C10" s="19"/>
      <c r="D10" s="21">
        <v>0.05</v>
      </c>
      <c r="E10" s="21">
        <v>2.5000000000000001E-2</v>
      </c>
      <c r="F10" s="21">
        <v>2.5000000000000001E-2</v>
      </c>
      <c r="G10" s="21">
        <v>1.43E-2</v>
      </c>
      <c r="H10" s="21">
        <v>1.43E-2</v>
      </c>
      <c r="I10" s="21">
        <f t="shared" si="0"/>
        <v>0.12860000000000002</v>
      </c>
      <c r="L10" s="16"/>
      <c r="M10" s="16"/>
      <c r="N10" s="16"/>
    </row>
    <row r="11" spans="1:14" ht="15.4" thickBot="1" x14ac:dyDescent="0.5">
      <c r="A11" s="17" t="s">
        <v>41</v>
      </c>
      <c r="B11" s="19" t="s">
        <v>117</v>
      </c>
      <c r="C11" s="19"/>
      <c r="D11" s="21">
        <v>0.05</v>
      </c>
      <c r="E11" s="21">
        <v>2.5000000000000001E-2</v>
      </c>
      <c r="F11" s="21">
        <v>2.5000000000000001E-2</v>
      </c>
      <c r="G11" s="21">
        <v>1.43E-2</v>
      </c>
      <c r="H11" s="21">
        <v>1.43E-2</v>
      </c>
      <c r="I11" s="21">
        <f t="shared" si="0"/>
        <v>0.12860000000000002</v>
      </c>
      <c r="L11" s="16"/>
      <c r="M11" s="16"/>
      <c r="N11" s="16"/>
    </row>
    <row r="12" spans="1:14" ht="15.4" thickBot="1" x14ac:dyDescent="0.5">
      <c r="A12" s="17" t="s">
        <v>115</v>
      </c>
      <c r="B12" s="18">
        <f t="shared" ref="B12:H12" si="1">SUM(B5:B11)</f>
        <v>0.25</v>
      </c>
      <c r="C12" s="18">
        <f>SUM(C5:C11)</f>
        <v>0.3</v>
      </c>
      <c r="D12" s="21">
        <f t="shared" si="1"/>
        <v>0.125</v>
      </c>
      <c r="E12" s="21">
        <f>SUM(E9:E11)</f>
        <v>6.25E-2</v>
      </c>
      <c r="F12" s="21">
        <f>SUM(F9:F11)</f>
        <v>6.25E-2</v>
      </c>
      <c r="G12" s="23">
        <f t="shared" si="1"/>
        <v>0.10010000000000002</v>
      </c>
      <c r="H12" s="23">
        <f t="shared" si="1"/>
        <v>0.10010000000000002</v>
      </c>
      <c r="I12" s="20">
        <f>SUM(I5:I11)</f>
        <v>1.0002</v>
      </c>
      <c r="L12" s="16"/>
      <c r="M12" s="16"/>
      <c r="N12" s="16"/>
    </row>
  </sheetData>
  <mergeCells count="8">
    <mergeCell ref="D3:F3"/>
    <mergeCell ref="A2:I2"/>
    <mergeCell ref="A3:A4"/>
    <mergeCell ref="B3:B4"/>
    <mergeCell ref="G3:G4"/>
    <mergeCell ref="H3:H4"/>
    <mergeCell ref="I3:I4"/>
    <mergeCell ref="C3: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Statistika untuk Geologi</vt:lpstr>
      <vt:lpstr>Prosentase Peniliaian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Helmi Setia Ritma</dc:creator>
  <cp:lastModifiedBy>HELMI</cp:lastModifiedBy>
  <dcterms:created xsi:type="dcterms:W3CDTF">2023-04-03T07:00:12Z</dcterms:created>
  <dcterms:modified xsi:type="dcterms:W3CDTF">2023-07-12T12:29:34Z</dcterms:modified>
</cp:coreProperties>
</file>