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 PRODI\LKM Basdat\"/>
    </mc:Choice>
  </mc:AlternateContent>
  <xr:revisionPtr revIDLastSave="0" documentId="13_ncr:1_{2B875F37-7BE3-4D1D-8F2D-FD076FBF0998}" xr6:coauthVersionLast="47" xr6:coauthVersionMax="47" xr10:uidLastSave="{00000000-0000-0000-0000-000000000000}"/>
  <bookViews>
    <workbookView xWindow="-110" yWindow="-110" windowWidth="19420" windowHeight="10420" activeTab="1" xr2:uid="{00000000-000D-0000-FFFF-FFFF00000000}"/>
  </bookViews>
  <sheets>
    <sheet name="CPL Prodi Ilkom 2023" sheetId="2" r:id="rId1"/>
    <sheet name="RPS Revisi Basis Data" sheetId="3" r:id="rId2"/>
  </sheets>
  <calcPr calcId="181029"/>
</workbook>
</file>

<file path=xl/calcChain.xml><?xml version="1.0" encoding="utf-8"?>
<calcChain xmlns="http://schemas.openxmlformats.org/spreadsheetml/2006/main">
  <c r="H69" i="3" l="1"/>
  <c r="H68" i="3"/>
  <c r="H67" i="3"/>
  <c r="H66" i="3"/>
  <c r="H65" i="3"/>
  <c r="H64" i="3"/>
  <c r="G68" i="3"/>
  <c r="G67" i="3"/>
  <c r="G66" i="3"/>
  <c r="G65" i="3"/>
  <c r="G64" i="3"/>
  <c r="G69" i="3"/>
  <c r="F68" i="3"/>
  <c r="F65" i="3"/>
  <c r="E66" i="3"/>
  <c r="I66" i="3" s="1"/>
  <c r="E69" i="3"/>
  <c r="D68" i="3"/>
  <c r="D67" i="3"/>
  <c r="D66" i="3"/>
  <c r="D65" i="3"/>
  <c r="D64" i="3"/>
  <c r="D69" i="3"/>
  <c r="C70" i="3"/>
  <c r="B70" i="3"/>
  <c r="F70" i="3" l="1"/>
  <c r="I69" i="3"/>
  <c r="E70" i="3"/>
  <c r="D70" i="3"/>
  <c r="G70" i="3"/>
  <c r="H70" i="3"/>
  <c r="I65" i="3"/>
  <c r="I67" i="3"/>
  <c r="I68" i="3"/>
  <c r="I64" i="3"/>
  <c r="I70" i="3" l="1"/>
</calcChain>
</file>

<file path=xl/sharedStrings.xml><?xml version="1.0" encoding="utf-8"?>
<sst xmlns="http://schemas.openxmlformats.org/spreadsheetml/2006/main" count="205" uniqueCount="180">
  <si>
    <t>CPL Prodi ILMU KOMPUTER 2023</t>
  </si>
  <si>
    <t>No</t>
  </si>
  <si>
    <t>Kode CPL</t>
  </si>
  <si>
    <t>Deskripsi CPL</t>
  </si>
  <si>
    <t>CPL01</t>
  </si>
  <si>
    <t>Bertakwa kepada Tuhan Yang Maha Esa, taat hukum, dan disiplin dalam kehidupan bermasyarakat dan bernegara.</t>
  </si>
  <si>
    <t>CPL02</t>
  </si>
  <si>
    <r>
      <t>Menunjukkan sikap profesional dalam bentuk Institusi/Universitas</t>
    </r>
    <r>
      <rPr>
        <sz val="10"/>
        <color rgb="FF000000"/>
        <rFont val="Tahoma"/>
        <charset val="134"/>
      </rPr>
      <t xml:space="preserve"> </t>
    </r>
    <r>
      <rPr>
        <sz val="10"/>
        <color rgb="FF000000"/>
        <rFont val="Tahoma"/>
        <charset val="134"/>
      </rPr>
      <t>kepatuhan pada etika profesi, kemampuan</t>
    </r>
    <r>
      <rPr>
        <sz val="10"/>
        <color rgb="FF000000"/>
        <rFont val="Tahoma"/>
        <charset val="134"/>
      </rPr>
      <t xml:space="preserve"> </t>
    </r>
    <r>
      <rPr>
        <sz val="10"/>
        <color rgb="FF000000"/>
        <rFont val="Tahoma"/>
        <charset val="134"/>
      </rPr>
      <t>bekerjasama dalam tim multidisiplin,</t>
    </r>
    <r>
      <rPr>
        <sz val="10"/>
        <color rgb="FF000000"/>
        <rFont val="Tahoma"/>
        <charset val="134"/>
      </rPr>
      <t xml:space="preserve"> </t>
    </r>
    <r>
      <rPr>
        <sz val="10"/>
        <color rgb="FF000000"/>
        <rFont val="Tahoma"/>
        <charset val="134"/>
      </rPr>
      <t>pemahaman tentang pembelajaran sepanjang</t>
    </r>
    <r>
      <rPr>
        <sz val="10"/>
        <color rgb="FF000000"/>
        <rFont val="Tahoma"/>
        <charset val="134"/>
      </rPr>
      <t xml:space="preserve"> </t>
    </r>
    <r>
      <rPr>
        <sz val="10"/>
        <color rgb="FF000000"/>
        <rFont val="Tahoma"/>
        <charset val="134"/>
      </rPr>
      <t>hayat, dan respon terhadap isu sosial dan</t>
    </r>
    <r>
      <rPr>
        <sz val="10"/>
        <color rgb="FF000000"/>
        <rFont val="Tahoma"/>
        <charset val="134"/>
      </rPr>
      <t xml:space="preserve"> </t>
    </r>
    <r>
      <rPr>
        <sz val="10"/>
        <color rgb="FF000000"/>
        <rFont val="Tahoma"/>
        <charset val="134"/>
      </rPr>
      <t>perkembangan teknologi.</t>
    </r>
  </si>
  <si>
    <t>CPL03</t>
  </si>
  <si>
    <r>
      <t>Memiliki pengetahuan yang memadai terkait</t>
    </r>
    <r>
      <rPr>
        <sz val="10"/>
        <color rgb="FF000000"/>
        <rFont val="Tahoma"/>
        <charset val="134"/>
      </rPr>
      <t xml:space="preserve"> </t>
    </r>
    <r>
      <rPr>
        <sz val="10"/>
        <color rgb="FF000000"/>
        <rFont val="Tahoma"/>
        <charset val="134"/>
      </rPr>
      <t>cara kerja sistem komputer dan mampu</t>
    </r>
    <r>
      <rPr>
        <sz val="10"/>
        <color rgb="FF000000"/>
        <rFont val="Tahoma"/>
        <charset val="134"/>
      </rPr>
      <t xml:space="preserve"> </t>
    </r>
    <r>
      <rPr>
        <sz val="10"/>
        <color rgb="FF000000"/>
        <rFont val="Tahoma"/>
        <charset val="134"/>
      </rPr>
      <t>menerapkan/menggunakan berbagai</t>
    </r>
    <r>
      <rPr>
        <sz val="10"/>
        <color rgb="FF000000"/>
        <rFont val="Tahoma"/>
        <charset val="134"/>
      </rPr>
      <t xml:space="preserve"> </t>
    </r>
    <r>
      <rPr>
        <sz val="10"/>
        <color rgb="FF000000"/>
        <rFont val="Tahoma"/>
        <charset val="134"/>
      </rPr>
      <t>algoritma/metode untuk memecahkan</t>
    </r>
    <r>
      <rPr>
        <sz val="10"/>
        <color rgb="FF000000"/>
        <rFont val="Tahoma"/>
        <charset val="134"/>
      </rPr>
      <t xml:space="preserve"> </t>
    </r>
    <r>
      <rPr>
        <sz val="10"/>
        <color rgb="FF000000"/>
        <rFont val="Tahoma"/>
        <charset val="134"/>
      </rPr>
      <t>masalah pada suatu organisasi.</t>
    </r>
  </si>
  <si>
    <t>CPL04</t>
  </si>
  <si>
    <r>
      <t>Memiliki kompetensi untuk menganalisis</t>
    </r>
    <r>
      <rPr>
        <sz val="10"/>
        <color rgb="FF000000"/>
        <rFont val="Tahoma"/>
        <charset val="134"/>
      </rPr>
      <t xml:space="preserve"> </t>
    </r>
    <r>
      <rPr>
        <sz val="10"/>
        <color rgb="FF000000"/>
        <rFont val="Tahoma"/>
        <charset val="134"/>
      </rPr>
      <t>persoalan computing yang kompleks untuk</t>
    </r>
    <r>
      <rPr>
        <sz val="10"/>
        <color rgb="FF000000"/>
        <rFont val="Tahoma"/>
        <charset val="134"/>
      </rPr>
      <t xml:space="preserve"> </t>
    </r>
    <r>
      <rPr>
        <sz val="10"/>
        <color rgb="FF000000"/>
        <rFont val="Tahoma"/>
        <charset val="134"/>
      </rPr>
      <t>mengidentifikasi solusi pengelolaan proyek</t>
    </r>
    <r>
      <rPr>
        <sz val="10"/>
        <color rgb="FF000000"/>
        <rFont val="Tahoma"/>
        <charset val="134"/>
      </rPr>
      <t xml:space="preserve"> </t>
    </r>
    <r>
      <rPr>
        <sz val="10"/>
        <color rgb="FF000000"/>
        <rFont val="Tahoma"/>
        <charset val="134"/>
      </rPr>
      <t>teknologi bidang informatika/ilmu komputer</t>
    </r>
    <r>
      <rPr>
        <sz val="10"/>
        <color rgb="FF000000"/>
        <rFont val="Tahoma"/>
        <charset val="134"/>
      </rPr>
      <t xml:space="preserve"> </t>
    </r>
    <r>
      <rPr>
        <sz val="10"/>
        <color rgb="FF000000"/>
        <rFont val="Tahoma"/>
        <charset val="134"/>
      </rPr>
      <t>dengan mempertimbangkan wawasan</t>
    </r>
    <r>
      <rPr>
        <sz val="10"/>
        <color rgb="FF000000"/>
        <rFont val="Tahoma"/>
        <charset val="134"/>
      </rPr>
      <t xml:space="preserve"> </t>
    </r>
    <r>
      <rPr>
        <sz val="10"/>
        <color rgb="FF000000"/>
        <rFont val="Tahoma"/>
        <charset val="134"/>
      </rPr>
      <t>perkembangan ilmu transdisiplin</t>
    </r>
  </si>
  <si>
    <t>CPL05</t>
  </si>
  <si>
    <t>Menguasai konsep teoritis bidang pengetahuan Ilmu Komputer/Informatika dalam mendesain dan mensimulasikan aplikasi teknologi multi-platform yang relevan dengan kebutuhan industri dan masyarakat.</t>
  </si>
  <si>
    <t> 6</t>
  </si>
  <si>
    <t>CPL06</t>
  </si>
  <si>
    <r>
      <t xml:space="preserve">Menguasai secara mendalam konsep teori dan praktek implementasi dibidang informatika khususnya </t>
    </r>
    <r>
      <rPr>
        <sz val="10"/>
        <color rgb="FF000000"/>
        <rFont val="Tahoma"/>
        <charset val="134"/>
      </rPr>
      <t xml:space="preserve"> </t>
    </r>
    <r>
      <rPr>
        <sz val="10"/>
        <color rgb="FF000000"/>
        <rFont val="Tahoma"/>
        <charset val="134"/>
      </rPr>
      <t>dalam bidang Software Enggineering, Kecerdasan Buatan dan data science, dan hardware programming dan jaringan</t>
    </r>
  </si>
  <si>
    <t>CPL07</t>
  </si>
  <si>
    <r>
      <t>Memiliki kemampuan (pengelolaan) manajerial</t>
    </r>
    <r>
      <rPr>
        <sz val="10"/>
        <color rgb="FF000000"/>
        <rFont val="Tahoma"/>
        <charset val="134"/>
      </rPr>
      <t xml:space="preserve"> </t>
    </r>
    <r>
      <rPr>
        <sz val="10"/>
        <color rgb="FF000000"/>
        <rFont val="Tahoma"/>
        <charset val="134"/>
      </rPr>
      <t>tim dan kerja sama (team work), manajemen</t>
    </r>
    <r>
      <rPr>
        <sz val="10"/>
        <color rgb="FF000000"/>
        <rFont val="Tahoma"/>
        <charset val="134"/>
      </rPr>
      <t xml:space="preserve"> </t>
    </r>
    <r>
      <rPr>
        <sz val="10"/>
        <color rgb="FF000000"/>
        <rFont val="Tahoma"/>
        <charset val="134"/>
      </rPr>
      <t>diri, mampu berkomunikasi baik</t>
    </r>
    <r>
      <rPr>
        <sz val="10"/>
        <color rgb="FF000000"/>
        <rFont val="Tahoma"/>
        <charset val="134"/>
      </rPr>
      <t xml:space="preserve"> </t>
    </r>
    <r>
      <rPr>
        <sz val="10"/>
        <color rgb="FF000000"/>
        <rFont val="Tahoma"/>
        <charset val="134"/>
      </rPr>
      <t>lisan maupun</t>
    </r>
    <r>
      <rPr>
        <sz val="10"/>
        <color rgb="FF000000"/>
        <rFont val="Tahoma"/>
        <charset val="134"/>
      </rPr>
      <t xml:space="preserve"> </t>
    </r>
    <r>
      <rPr>
        <sz val="10"/>
        <color rgb="FF000000"/>
        <rFont val="Tahoma"/>
        <charset val="134"/>
      </rPr>
      <t>tertulis dengan baik dan mampu melakukan</t>
    </r>
    <r>
      <rPr>
        <sz val="10"/>
        <color rgb="FF000000"/>
        <rFont val="Tahoma"/>
        <charset val="134"/>
      </rPr>
      <t xml:space="preserve"> </t>
    </r>
    <r>
      <rPr>
        <sz val="10"/>
        <color rgb="FF000000"/>
        <rFont val="Tahoma"/>
        <charset val="134"/>
      </rPr>
      <t>presentasi.</t>
    </r>
  </si>
  <si>
    <t>CPL08</t>
  </si>
  <si>
    <r>
      <t>Menyusun deskripsi saintifik hasil kajian</t>
    </r>
    <r>
      <rPr>
        <sz val="10"/>
        <color rgb="FF000000"/>
        <rFont val="Tahoma"/>
        <charset val="134"/>
      </rPr>
      <t xml:space="preserve"> </t>
    </r>
    <r>
      <rPr>
        <sz val="10"/>
        <color rgb="FF000000"/>
        <rFont val="Tahoma"/>
        <charset val="134"/>
      </rPr>
      <t>implikasi pengembangan atau implementasi</t>
    </r>
    <r>
      <rPr>
        <sz val="10"/>
        <color rgb="FF000000"/>
        <rFont val="Tahoma"/>
        <charset val="134"/>
      </rPr>
      <t xml:space="preserve"> </t>
    </r>
    <r>
      <rPr>
        <sz val="10"/>
        <color rgb="FF000000"/>
        <rFont val="Tahoma"/>
        <charset val="134"/>
      </rPr>
      <t>ilmu pengetahuan teknologi dalam bentuk</t>
    </r>
  </si>
  <si>
    <r>
      <t>skripsi atau laporan tugas akhir atau artikel</t>
    </r>
    <r>
      <rPr>
        <sz val="10"/>
        <color rgb="FF000000"/>
        <rFont val="Tahoma"/>
        <charset val="134"/>
      </rPr>
      <t xml:space="preserve"> </t>
    </r>
    <r>
      <rPr>
        <sz val="10"/>
        <color rgb="FF000000"/>
        <rFont val="Tahoma"/>
        <charset val="134"/>
      </rPr>
      <t>ilmiah.</t>
    </r>
  </si>
  <si>
    <t>CPL09</t>
  </si>
  <si>
    <r>
      <t>Kemampuan mengimplementasi kebutuhan</t>
    </r>
    <r>
      <rPr>
        <sz val="10"/>
        <color rgb="FF000000"/>
        <rFont val="Tahoma"/>
        <charset val="134"/>
      </rPr>
      <t xml:space="preserve"> </t>
    </r>
    <r>
      <rPr>
        <sz val="10"/>
        <color rgb="FF000000"/>
        <rFont val="Tahoma"/>
        <charset val="134"/>
      </rPr>
      <t>computing dengan mempertimbangkan</t>
    </r>
    <r>
      <rPr>
        <sz val="10"/>
        <color rgb="FF000000"/>
        <rFont val="Tahoma"/>
        <charset val="134"/>
      </rPr>
      <t xml:space="preserve"> </t>
    </r>
    <r>
      <rPr>
        <sz val="10"/>
        <color rgb="FF000000"/>
        <rFont val="Tahoma"/>
        <charset val="134"/>
      </rPr>
      <t>berbagai metode/algoritma yang sesuai.</t>
    </r>
  </si>
  <si>
    <t>CPL10</t>
  </si>
  <si>
    <r>
      <t>Kemampuan menganalisis, merancang,</t>
    </r>
    <r>
      <rPr>
        <sz val="10"/>
        <color rgb="FF000000"/>
        <rFont val="Tahoma"/>
        <charset val="134"/>
      </rPr>
      <t xml:space="preserve"> </t>
    </r>
    <r>
      <rPr>
        <sz val="10"/>
        <color rgb="FF000000"/>
        <rFont val="Tahoma"/>
        <charset val="134"/>
      </rPr>
      <t>membuat dan mengevaluasi user interface</t>
    </r>
    <r>
      <rPr>
        <sz val="10"/>
        <color rgb="FF000000"/>
        <rFont val="Tahoma"/>
        <charset val="134"/>
      </rPr>
      <t xml:space="preserve"> </t>
    </r>
    <r>
      <rPr>
        <sz val="10"/>
        <color rgb="FF000000"/>
        <rFont val="Tahoma"/>
        <charset val="134"/>
      </rPr>
      <t>dan aplikasi interaktif dengan</t>
    </r>
    <r>
      <rPr>
        <sz val="10"/>
        <color rgb="FF000000"/>
        <rFont val="Tahoma"/>
        <charset val="134"/>
      </rPr>
      <t xml:space="preserve"> </t>
    </r>
    <r>
      <rPr>
        <sz val="10"/>
        <color rgb="FF000000"/>
        <rFont val="Tahoma"/>
        <charset val="134"/>
      </rPr>
      <t>mempertimbangkan kebutuhan pengguna</t>
    </r>
    <r>
      <rPr>
        <sz val="10"/>
        <color rgb="FF000000"/>
        <rFont val="Tahoma"/>
        <charset val="134"/>
      </rPr>
      <t xml:space="preserve"> </t>
    </r>
    <r>
      <rPr>
        <sz val="10"/>
        <color rgb="FF000000"/>
        <rFont val="Tahoma"/>
        <charset val="134"/>
      </rPr>
      <t>dan perkembangan ilmu transdisiplin.</t>
    </r>
  </si>
  <si>
    <t>CPL11</t>
  </si>
  <si>
    <r>
      <t>Kemampuan mendesain, mengimplementasi dan mengevaluasi solusi dalam mengembangkan aplikasi sesuai dengan bidang peminatan (</t>
    </r>
    <r>
      <rPr>
        <i/>
        <sz val="10"/>
        <color rgb="FF000000"/>
        <rFont val="Tahoma"/>
        <charset val="134"/>
      </rPr>
      <t>system engineering,</t>
    </r>
    <r>
      <rPr>
        <sz val="10"/>
        <color rgb="FF000000"/>
        <rFont val="Tahoma"/>
        <charset val="134"/>
      </rPr>
      <t xml:space="preserve"> </t>
    </r>
    <r>
      <rPr>
        <sz val="10"/>
        <color rgb="FF000000"/>
        <rFont val="Tahoma"/>
        <charset val="134"/>
      </rPr>
      <t xml:space="preserve">kecerdasan buatan, </t>
    </r>
    <r>
      <rPr>
        <i/>
        <sz val="10"/>
        <color rgb="FF000000"/>
        <rFont val="Tahoma"/>
        <charset val="134"/>
      </rPr>
      <t>network</t>
    </r>
    <r>
      <rPr>
        <sz val="10"/>
        <color rgb="FF000000"/>
        <rFont val="Tahoma"/>
        <charset val="134"/>
      </rPr>
      <t xml:space="preserve"> </t>
    </r>
    <r>
      <rPr>
        <sz val="10"/>
        <color rgb="FF000000"/>
        <rFont val="Tahoma"/>
        <charset val="134"/>
      </rPr>
      <t xml:space="preserve">dan </t>
    </r>
    <r>
      <rPr>
        <i/>
        <sz val="10"/>
        <color rgb="FF000000"/>
        <rFont val="Tahoma"/>
        <charset val="134"/>
      </rPr>
      <t>hardware programming</t>
    </r>
    <r>
      <rPr>
        <sz val="10"/>
        <color rgb="FF000000"/>
        <rFont val="Tahoma"/>
        <charset val="134"/>
      </rPr>
      <t>)</t>
    </r>
  </si>
  <si>
    <t>UNIVERSITAS PAKUAN</t>
  </si>
  <si>
    <t>FAKULTAS</t>
  </si>
  <si>
    <t>PROGRAM STUDI</t>
  </si>
  <si>
    <t>RENCANA PEMBELAJARAN SEMESTER</t>
  </si>
  <si>
    <t>MATA KULIAH (MK)</t>
  </si>
  <si>
    <t>KODE</t>
  </si>
  <si>
    <t>RUMPUN MK</t>
  </si>
  <si>
    <t>BOBOT (SKS)</t>
  </si>
  <si>
    <t>SEMESTER</t>
  </si>
  <si>
    <t>NO &amp; TGL DOKUMEN</t>
  </si>
  <si>
    <t>KOM6103</t>
  </si>
  <si>
    <t>Ilmu Komputer</t>
  </si>
  <si>
    <t>T</t>
  </si>
  <si>
    <t>P</t>
  </si>
  <si>
    <t>24 Agustus 2023</t>
  </si>
  <si>
    <t>OTORISASI</t>
  </si>
  <si>
    <t>Pengembang RPS</t>
  </si>
  <si>
    <t>Dosen Pengampu</t>
  </si>
  <si>
    <t>Koordinator RMK</t>
  </si>
  <si>
    <t>Ketua PRODI</t>
  </si>
  <si>
    <t>Arie Qur'ania, M. Kom</t>
  </si>
  <si>
    <t>CPL - PRODI yang dibebankan pada MK</t>
  </si>
  <si>
    <t>Capaian Pembelajaran Mata Kuliah (CPMK)</t>
  </si>
  <si>
    <t>CPMK1</t>
  </si>
  <si>
    <t>CPMK2</t>
  </si>
  <si>
    <t>CPMK3</t>
  </si>
  <si>
    <t>CPMK4</t>
  </si>
  <si>
    <t>CPMK5</t>
  </si>
  <si>
    <t>CPMK6</t>
  </si>
  <si>
    <t>Kemampuan akhir tiap tahapan belajar (Sub-CMPK)</t>
  </si>
  <si>
    <t>Sub-CPMK 1</t>
  </si>
  <si>
    <t>Sub-CPMK 2</t>
  </si>
  <si>
    <t>Sub-CPMK 3</t>
  </si>
  <si>
    <t>Sub-CPMK 4</t>
  </si>
  <si>
    <t>Sub-CPMK 5</t>
  </si>
  <si>
    <t>Sub-CPMK 6</t>
  </si>
  <si>
    <t>Korelasi CPL terhadap Sub-CPMK</t>
  </si>
  <si>
    <t>Ö</t>
  </si>
  <si>
    <t>Deskripsi Singkat MK</t>
  </si>
  <si>
    <t>Dosen pengampu</t>
  </si>
  <si>
    <t>Mata kuliah Syarat</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</si>
  <si>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</si>
  <si>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</si>
  <si>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</si>
  <si>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</si>
  <si>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</si>
  <si>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</si>
  <si>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</si>
  <si>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</si>
  <si>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</si>
  <si>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</si>
  <si>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</si>
  <si>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</si>
  <si>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</si>
  <si>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</si>
  <si>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</si>
  <si>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</si>
  <si>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</si>
  <si>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</si>
  <si>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</si>
  <si>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</si>
  <si>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</si>
  <si>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</si>
  <si>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</si>
  <si>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</si>
  <si>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Evaluasi Akhir Semester / Ujian Akhir Semester</t>
  </si>
  <si>
    <t>Sub-CPMK</t>
  </si>
  <si>
    <t>UTS</t>
  </si>
  <si>
    <t>UAS</t>
  </si>
  <si>
    <t>Praktikum</t>
  </si>
  <si>
    <t>Tugas</t>
  </si>
  <si>
    <t>Quiz</t>
  </si>
  <si>
    <t>Keaktifan</t>
  </si>
  <si>
    <t>Sikap</t>
  </si>
  <si>
    <t>Persentase Nilai</t>
  </si>
  <si>
    <t>Sub-CPMK1</t>
  </si>
  <si>
    <t>Sub-CPMK2</t>
  </si>
  <si>
    <t>Sub-CPMK3</t>
  </si>
  <si>
    <t>Sub-CPMK4</t>
  </si>
  <si>
    <t>Sub-CPMK5</t>
  </si>
  <si>
    <t>Sub-CPMK6</t>
  </si>
  <si>
    <t>Persentase penilaian</t>
  </si>
  <si>
    <t>Arie Qur'ania, S.Kom., M.Kom.</t>
  </si>
  <si>
    <t>Basis Data</t>
  </si>
  <si>
    <t>Dr. Tjut Awaliyah, M.Kom.
Arie Qur'ania, S.Kom., M.Kom.
Aries Maesya, S.Kom., M.Kom.</t>
  </si>
  <si>
    <t>CPL 4</t>
  </si>
  <si>
    <t>Lulusan menganalisis persoalan computing yang kompleks untuk mengidentifikasi solusi pengelolaan proyek teknologi bidang informastika/ilmu komputer dengan mempertimbangkan wawasan perkembangan ilmu transdisiplin</t>
  </si>
  <si>
    <t>Lulusan menguasai konsep teoritis bidang pengetahuan Ilmu Komputer/Informatika dalam mendesain dan mensimulasikan aplikasi teknologi multi-platform yang relevan dengan kebutuhan indistri dan masyarakat</t>
  </si>
  <si>
    <t>CPL 5</t>
  </si>
  <si>
    <t>CPL 6</t>
  </si>
  <si>
    <t>Lulusan menguasai secara mendalam konsep teori dan praktek implementasi di bidang informatika khususnya dalam bidang Software Engineering, Kecerdasan Buatan dan Data Science, dan Hardware Programming dan Jaringan</t>
  </si>
  <si>
    <t>Mahasiswa mampu memahami dan menjelaskan konsep dasar dan penerapan basis data</t>
  </si>
  <si>
    <t>Mahasiswa mampu menganalisa permasalahan dan kebutuhan basis data dalam suatu instansi/organisasi</t>
  </si>
  <si>
    <t>Mahasiswa mampu menelaah dan menerapkan bahasa query formal dan terapan, konsep dasar penyimpanan dan pengindeksan data, backup dan recovery, pengantar basis data terdistribusi dan data mining dan data</t>
  </si>
  <si>
    <t>Mahasiswa mampu menelaah dan menerapkan konsep sistem basis data dan model data relasional</t>
  </si>
  <si>
    <t>Mahasiswa mampu menggunakan dengan tepat dan efektif bahasa SQL untuk mengakses database</t>
  </si>
  <si>
    <t>Mahasiswa mampu mengimplementasikan rancangan basis data menggunakan perangkat lunak basis data</t>
  </si>
  <si>
    <t>Mampu Menjelaskan Objektif Basis Data Terstruktur dan Ruang lingkup Penerapan Basis Data</t>
  </si>
  <si>
    <t xml:space="preserve">Mampu Menjelaskan konsep Sistem Basis Data </t>
  </si>
  <si>
    <t>Mampu menjelaskan Konsep Model Data Relasional, membuat  rancangan basis data enggunakan Entity Relationship Diagram dan mentransformasikan model data relational ke bentuk fisik serta konsep dasar perancangan basis data menggunakan Normalisasi</t>
  </si>
  <si>
    <t>Mampu menjelaskan, mendemontrasikan dan membangun suatu basis data menggunakan bahasa queri dari rancangan yang sudah dibuat</t>
  </si>
  <si>
    <t>Mampu menjelaskan pengertian dan konsep keamanan, pemeliharaan, backup, recovery dan pengendalian (concurency control) basis data</t>
  </si>
  <si>
    <t>Mampu mengimplementasikan rancangan basis data menggunakan perangkat lunak basis data</t>
  </si>
  <si>
    <t>CPMK 1</t>
  </si>
  <si>
    <t>CPMK 2</t>
  </si>
  <si>
    <t>CPMK 3</t>
  </si>
  <si>
    <t>CPMK 4</t>
  </si>
  <si>
    <t>CPMK 5</t>
  </si>
  <si>
    <t>CPMK 6</t>
  </si>
  <si>
    <t>Mata Kuliah ini bertujuan agar mahasiswa mampu mengetahui konsep-konsep dasar mengenai sistem manajemen basis data relasional, terutama yang berkaitan dengan pemodelan, desain dan implementasi menggunakan bahasa query formal dan terapan</t>
  </si>
  <si>
    <t>Bahan Kajian/Materi Pembelajaran</t>
  </si>
  <si>
    <t>Pengantar Basis Data, Objektifitas basis data terstruktur dan penerapannya saat ini</t>
  </si>
  <si>
    <t>Konsep dasar basis data, sistem file tradisional, sistem file basis data, DBMS, arsitektur basis data dan arsitektur DBMS</t>
  </si>
  <si>
    <t>Pengantar Model Relasional, Istilah-Istilah Model Relasional, Konsep Model E-RD, Simbol-Simbol E-RD, Istilah-stilah umum E-RD, Langkah-Langkah E-RD,  Konsep Dasar Normalisasi, Tujuan Normalisasi danTahapan Normaliasi dan memilih model data yang akan diterapkan</t>
  </si>
  <si>
    <t>Bahasa Query, Struktur dasar Query, Pengenlan perangkat lunak Basis Data, Pembuatan contoh Aplikasi Basis Data, Pencarian data dengan Query, Membuat Password,  Konsep Ruang penyimpanan data Ekstera,  Organisasi Penyimpannan dan Pengideksan File, Struktur data Indeks menggunakan DBMS</t>
  </si>
  <si>
    <t>Data Base Security, backup dan recovery, concurency control dan  Transaction Management</t>
  </si>
  <si>
    <t>Pusataka</t>
  </si>
  <si>
    <t>Utama :  Database Design And Relational Theory-C. J. Date, 2019</t>
  </si>
  <si>
    <t>Modul Kuliah / Modul Praktikum</t>
  </si>
  <si>
    <t>Pendukung :</t>
  </si>
  <si>
    <t>Basis Data, 2018, Fathansyah, Penerbit INFORMATIKA.</t>
  </si>
  <si>
    <t>Logika Informatika, Aljabar Linear Matriks</t>
  </si>
  <si>
    <t>Minggu ke-</t>
  </si>
  <si>
    <t>Ketetapatan dalam menjelaskan objektifitas basis data terstruktur dan penerapannya saat ini</t>
  </si>
  <si>
    <t>Kriteria Pedoman Penskoran dan Tenik Penilaian Tugas 1</t>
  </si>
  <si>
    <t>Belajar Mandiri (BM) 1 X 60 menit, Pre Test 1 (1 X 60 menit)  dan pembagian kelompok, Pembukaan 10-15 menit</t>
  </si>
  <si>
    <t>elearning: 
https://elearning.un pak.ac.id/ dan zoom meeting</t>
  </si>
  <si>
    <t>Pendahuluan dan
Kontrak Perkuliahan dan Menjelaskan Objektif Basis Data Terstruktur dan Ruang lingkup Penerapan Basis Data</t>
  </si>
  <si>
    <t>2 sampai 4</t>
  </si>
  <si>
    <t xml:space="preserve">Ketetapatan dalam  menjelaskan teori konsep dasar basis data, sistem file tradisional, sistem file basis data, DBMS, arsitektur basis data dan arsitektur DBMS
                                                                                                                                                                                                                                                             </t>
  </si>
  <si>
    <t>Kriteria Pedoman Penskoran dan Tenik Penilaian Tugas 2-4</t>
  </si>
  <si>
    <t>Tatap Muka ™ 3 X 50 menit, : Pembukaan (10-15), Small Group Discusion (SGD), Penutupan (10-15 menit) rangkuman dan penjelasan tugas</t>
  </si>
  <si>
    <t>Teori Konsep Dasar Basis Data - Sistem File Tradisional - Sistem File Basis Data - DBMS - Arsitektur Basis Data - Arsitektur DBMS</t>
  </si>
  <si>
    <t>5 sampai 7</t>
  </si>
  <si>
    <t>Mampu menjelaskan Konsep Model Data Relasional, membuat  rancangan basis data menggunakan Entity Relationship Diagram dan mentransformasikan model data relational ke bentuk fisik serta konsep dasar perancangan basis data menggunakan Normalisasi</t>
  </si>
  <si>
    <t>Ketepatan dalam menjelaskan,  Pengantar Model Relasional, Istilah-Istilah Model Relasional, Konsep Model E-RD, Simbol-Simbol E-RD, Istilah-stilah umum E-RD, Langkah-Langkah E-RD,  Konsep Dasar Normalisasi, Tujuan Normalisasi danTahapan Normaliasi dan memilih model data yang akan diterapkan</t>
  </si>
  <si>
    <t>Kriteria Pedoman Penskoran dan Tenik Penilaian Tugas 5-7</t>
  </si>
  <si>
    <t>Collaborative Learning,  Tugas Tersturktur (TT) 3 X 60 Menit</t>
  </si>
  <si>
    <t>elearning: 
https://elearning.un pak.ac.id/ dan zoom meeting, link youtube yang relevan</t>
  </si>
  <si>
    <t>Dapat Menjelaskan Pengantar Model Relasional                    Dapat Menjelaskan Istilah-istilah Model Relasional                    Dapat Menjelaskan Konsep Model E-RD                             4. Dapat Menjelaskan Simbol-Simbol E-RD                              Dapat Menjelaskan
Istilah-stilah umum E-RD               Dapat Menjelaskan Langkah-langkah E-RD                             Dapat Menjelaskan Konsep Dasar Normalisasi                  Dapat Menjelaskan Tujuan Normalisasi                                Dapat Menjelaskan Tahapan Normaliasi</t>
  </si>
  <si>
    <t>Evaluasi Tengah Semester / Ujian Tengah Semester</t>
  </si>
  <si>
    <t>9 sampai 13</t>
  </si>
  <si>
    <t>Ketepatan dalam menjelaskan, mendemostrasikan, membuat  Query, Struktur dasar Query, Pengenlan perangkat lunak Basis Data, Pembuatan contoh Aplikasi Basis Data, Pencarian data dengan Query, Membuat Password,  Konsep Ruang penyimpanan data Ekstera,  Organisasi Penyimpannan dan Pengideksan File, Struktur data Indeks menggunakan DBMS</t>
  </si>
  <si>
    <t>Kriteria Pedoman Penskoran dan Tenik Penilaian Tugas 9-13</t>
  </si>
  <si>
    <t>Project Base Learning (PjBL), Presentasi setiap kelompok, 5 X 60 menit</t>
  </si>
  <si>
    <t>elearning: 
https://elearning.un pak.ac.id/ dan zoom meeting, Link youtube yang relevan</t>
  </si>
  <si>
    <t>Pengenalan SQL                  Struktur dasar Query     Pengenlan perangkat lunak Basis Data                                   Pembuatan contoh Aplikasi Basis Data                         Pencarian data dengan Query Membuat Password           Konsep Ruang penyimpanan data Eksteral                              Organisasi Penyimpannan dan Pengideksan File                 Struktur data Indeks menggunakan DBMS</t>
  </si>
  <si>
    <t>14 sampai 15</t>
  </si>
  <si>
    <t>Ketepatan dalam menjelaskan Data Base Security, backup dan recovery                                         - Dapat Menjelaskan concurency control dan  Transaction Management, concurency control</t>
  </si>
  <si>
    <t>Kriteria Pedoman Penskoran dan Tenik Penilaian Tugas 14-15</t>
  </si>
  <si>
    <t>Tatap Muka ™ 3 X 50 menit, : Pembukaan (10-15), Small Group Discusion (SGD), Penutupan (10-15 menit) rangkuman dan penjelasan tugas Terstruktur (TT) 2 X 60</t>
  </si>
  <si>
    <t>Data Base Security, backup dan recovery    Transaction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</si>
</sst>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font>
      <sz val="11"/>
      <color theme="1"/>
      <name val="Calibri"/>
      <charset val="134"/>
      <scheme val="minor"/>
    </font>
    <font>
      <b/>
      <sz val="14"/>
      <color theme="1"/>
      <name val="Cambria"/>
      <charset val="134"/>
    </font>
    <font>
      <b/>
      <sz val="12"/>
      <color theme="1"/>
      <name val="Cambria"/>
      <charset val="134"/>
    </font>
    <font>
      <b/>
      <sz val="11"/>
      <color theme="1"/>
      <name val="Cambria"/>
      <charset val="134"/>
    </font>
    <font>
      <b/>
      <sz val="11"/>
      <color theme="1"/>
      <name val="Calibri"/>
      <charset val="134"/>
      <scheme val="minor"/>
    </font>
    <font>
      <sz val="11"/>
      <color theme="1"/>
      <name val="Cambria"/>
      <charset val="134"/>
    </font>
    <font>
      <sz val="11"/>
      <color theme="1"/>
      <name val="Symbol"/>
      <charset val="2"/>
    </font>
    <font>
      <sz val="11"/>
      <color theme="1"/>
      <name val="Cambria"/>
      <charset val="134"/>
    </font>
    <font>
      <sz val="16"/>
      <color theme="1"/>
      <name val="Calibri"/>
      <charset val="134"/>
      <scheme val="minor"/>
    </font>
    <font>
      <b/>
      <sz val="10"/>
      <color rgb="FF000000"/>
      <name val="Tahoma"/>
      <charset val="134"/>
    </font>
    <font>
      <sz val="10"/>
      <color rgb="FF000000"/>
      <name val="Tahoma"/>
      <charset val="134"/>
    </font>
    <font>
      <i/>
      <sz val="10"/>
      <color rgb="FF000000"/>
      <name val="Tahoma"/>
      <charset val="134"/>
    </font>
    <font>
      <sz val="11"/>
      <color theme="1"/>
      <name val="Cambria"/>
      <family val="1"/>
    </font>
    <font>
      <b/>
      <sz val="11"/>
      <color theme="1"/>
      <name val="Cambria"/>
      <family val="1"/>
    </font>
    <font>
      <b/>
      <sz val="11"/>
      <color rgb="FF0070C0"/>
      <name val="Cambria"/>
      <family val="1"/>
    </font>
    <font>
      <b/>
      <sz val="10"/>
      <color theme="1"/>
      <name val="Cambria"/>
      <family val="1"/>
    </font>
  </fonts>
  <fills count="7">
    <fill>
      <patternFill patternType="none"/>
    </fill>
    <fill>
      <patternFill patternType="gray125"/>
    </fill>
    <fill>
      <patternFill patternType="solid">
        <fgColor theme="4" tint="0.39994506668294322"/>
        <bgColor indexed="64"/>
      </patternFill>
    </fill>
    <fill>
      <patternFill patternType="solid">
        <fgColor theme="0" tint="-0.14996795556505021"/>
        <bgColor indexed="64"/>
      </patternFill>
    </fill>
    <fill>
      <patternFill patternType="solid">
        <fgColor rgb="FFFFC000"/>
        <bgColor indexed="64"/>
      </patternFill>
    </fill>
    <fill>
      <patternFill patternType="solid">
        <fgColor rgb="FFFFFFFF"/>
        <bgColor indexed="64"/>
      </patternFill>
    </fill>
    <fill>
      <patternFill patternType="solid">
        <fgColor theme="0" tint="-0.14999847407452621"/>
        <bgColor indexed="64"/>
      </patternFill>
    </fill>
  </fills>
  <borders count="14">
    <border>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1">
    <xf numFmtId="0" fontId="0" fillId="0" borderId="0"/>
  </cellStyleXfs>
  <cellXfs count="195">
    <xf numFmtId="0" fontId="0" fillId="0" borderId="0" xfId="0"/>
    <xf numFmtId="0" fontId="0" fillId="0" borderId="0" xfId="0" applyAlignment="1">
      <alignment horizontal="center" vertical="center"/>
    </xf>
    <xf numFmtId="0" fontId="0" fillId="2" borderId="1" xfId="0" applyFill="1" applyBorder="1"/>
    <xf numFmtId="0" fontId="0" fillId="2" borderId="2" xfId="0" applyFill="1" applyBorder="1"/>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5" fillId="0" borderId="10" xfId="0" applyFont="1" applyBorder="1" applyAlignment="1">
      <alignment horizontal="center"/>
    </xf>
    <xf numFmtId="0" fontId="6" fillId="0" borderId="10" xfId="0" applyFont="1" applyBorder="1" applyAlignment="1">
      <alignment horizontal="center"/>
    </xf>
    <xf numFmtId="0" fontId="4" fillId="0" borderId="10" xfId="0" applyFont="1" applyBorder="1" applyAlignment="1">
      <alignment horizontal="center"/>
    </xf>
    <xf numFmtId="0" fontId="7" fillId="0" borderId="10" xfId="0" applyFont="1" applyBorder="1" applyAlignment="1">
      <alignment horizontal="center" vertical="center" wrapText="1" readingOrder="1"/>
    </xf>
    <xf numFmtId="0" fontId="0" fillId="0" borderId="10" xfId="0" applyBorder="1" applyAlignment="1">
      <alignment horizontal="center" vertical="center" wrapText="1" readingOrder="1"/>
    </xf>
    <xf numFmtId="164" fontId="0" fillId="0" borderId="10" xfId="0" applyNumberFormat="1" applyBorder="1" applyAlignment="1">
      <alignment horizontal="center" vertical="center" wrapText="1" readingOrder="1"/>
    </xf>
    <xf numFmtId="164" fontId="7" fillId="0" borderId="10" xfId="0" applyNumberFormat="1" applyFont="1" applyBorder="1" applyAlignment="1">
      <alignment horizontal="center" vertical="center" wrapText="1" readingOrder="1"/>
    </xf>
    <xf numFmtId="0" fontId="5" fillId="0" borderId="0" xfId="0" applyFont="1" applyAlignment="1">
      <alignment horizontal="center" vertical="center"/>
    </xf>
    <xf numFmtId="0" fontId="9" fillId="4" borderId="10"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5" borderId="10" xfId="0" applyFont="1" applyFill="1" applyBorder="1" applyAlignment="1">
      <alignment vertical="top" wrapText="1"/>
    </xf>
    <xf numFmtId="0" fontId="10" fillId="5" borderId="10" xfId="0" applyFont="1" applyFill="1" applyBorder="1" applyAlignment="1">
      <alignment horizontal="justify" vertical="top" wrapText="1"/>
    </xf>
    <xf numFmtId="0" fontId="10" fillId="0" borderId="10" xfId="0" applyFont="1" applyBorder="1" applyAlignment="1">
      <alignment horizontal="center" vertical="top" wrapText="1"/>
    </xf>
    <xf numFmtId="0" fontId="10" fillId="0" borderId="10" xfId="0" applyFont="1" applyBorder="1" applyAlignment="1">
      <alignment horizontal="justify" vertical="top"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xf numFmtId="0" fontId="12" fillId="0" borderId="10" xfId="0" applyFont="1" applyBorder="1" applyAlignment="1">
      <alignment horizontal="left" vertical="center" wrapText="1"/>
    </xf>
    <xf numFmtId="0" fontId="12" fillId="6" borderId="1" xfId="0" applyFont="1" applyFill="1" applyBorder="1"/>
    <xf numFmtId="0" fontId="12" fillId="6" borderId="3" xfId="0" applyFont="1" applyFill="1" applyBorder="1"/>
    <xf numFmtId="0" fontId="12" fillId="6" borderId="2" xfId="0" applyFont="1" applyFill="1" applyBorder="1"/>
    <xf numFmtId="0" fontId="13" fillId="6" borderId="1" xfId="0" applyFont="1" applyFill="1" applyBorder="1"/>
    <xf numFmtId="0" fontId="13" fillId="6" borderId="2" xfId="0" applyFont="1" applyFill="1" applyBorder="1"/>
    <xf numFmtId="0" fontId="13" fillId="6" borderId="4" xfId="0" applyFont="1" applyFill="1" applyBorder="1" applyAlignment="1">
      <alignment horizontal="center"/>
    </xf>
    <xf numFmtId="0" fontId="14" fillId="6" borderId="4" xfId="0" applyFont="1" applyFill="1" applyBorder="1" applyAlignment="1">
      <alignment horizontal="center"/>
    </xf>
    <xf numFmtId="0" fontId="13" fillId="6" borderId="4" xfId="0" applyFont="1" applyFill="1" applyBorder="1"/>
    <xf numFmtId="0" fontId="13" fillId="6" borderId="13" xfId="0" applyFont="1" applyFill="1" applyBorder="1"/>
    <xf numFmtId="0" fontId="12" fillId="6" borderId="5" xfId="0" applyFont="1" applyFill="1" applyBorder="1" applyAlignment="1">
      <alignment vertical="center"/>
    </xf>
    <xf numFmtId="0" fontId="12" fillId="6" borderId="6" xfId="0" applyFont="1" applyFill="1" applyBorder="1" applyAlignment="1">
      <alignment vertical="center"/>
    </xf>
    <xf numFmtId="0" fontId="12" fillId="6" borderId="11" xfId="0" applyFont="1" applyFill="1" applyBorder="1"/>
    <xf numFmtId="0" fontId="15" fillId="6" borderId="8" xfId="0" applyFont="1" applyFill="1" applyBorder="1" applyAlignment="1">
      <alignment horizontal="center"/>
    </xf>
    <xf numFmtId="0" fontId="15" fillId="6" borderId="10" xfId="0" applyFont="1" applyFill="1" applyBorder="1" applyAlignment="1">
      <alignment horizontal="center"/>
    </xf>
    <xf numFmtId="0" fontId="12" fillId="6" borderId="5" xfId="0" applyFont="1" applyFill="1" applyBorder="1" applyAlignment="1">
      <alignment horizontal="center"/>
    </xf>
    <xf numFmtId="0" fontId="13" fillId="6" borderId="5" xfId="0" applyFont="1" applyFill="1" applyBorder="1"/>
    <xf numFmtId="0" fontId="13" fillId="6" borderId="11" xfId="0" applyFont="1" applyFill="1" applyBorder="1"/>
    <xf numFmtId="0" fontId="12" fillId="6" borderId="10" xfId="0" quotePrefix="1" applyFont="1" applyFill="1" applyBorder="1" applyAlignment="1">
      <alignment horizontal="center"/>
    </xf>
    <xf numFmtId="0" fontId="12" fillId="6" borderId="7" xfId="0" quotePrefix="1" applyFont="1" applyFill="1" applyBorder="1" applyAlignment="1">
      <alignment horizontal="center"/>
    </xf>
    <xf numFmtId="0" fontId="12" fillId="0" borderId="10" xfId="0" applyFont="1" applyBorder="1" applyAlignment="1">
      <alignment vertical="center" wrapText="1"/>
    </xf>
    <xf numFmtId="0" fontId="12" fillId="0" borderId="10" xfId="0" quotePrefix="1" applyFont="1" applyBorder="1" applyAlignment="1">
      <alignment horizontal="left" vertical="center" wrapText="1"/>
    </xf>
    <xf numFmtId="0" fontId="0" fillId="0" borderId="0" xfId="0" applyAlignment="1">
      <alignment horizontal="left" vertical="top" wrapText="1"/>
    </xf>
    <xf numFmtId="0" fontId="8" fillId="0" borderId="0" xfId="0" applyFont="1" applyAlignment="1">
      <alignment horizontal="center"/>
    </xf>
    <xf numFmtId="0" fontId="10" fillId="0" borderId="10" xfId="0" applyFont="1" applyBorder="1" applyAlignment="1">
      <alignment horizontal="center" vertical="top" wrapText="1"/>
    </xf>
    <xf numFmtId="0" fontId="10" fillId="5" borderId="10" xfId="0" applyFont="1" applyFill="1" applyBorder="1" applyAlignment="1">
      <alignment vertical="top" wrapText="1"/>
    </xf>
    <xf numFmtId="0" fontId="5" fillId="0" borderId="0" xfId="0" applyFont="1" applyAlignment="1">
      <alignment horizontal="center" vertic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9" xfId="0" applyFont="1" applyFill="1" applyBorder="1" applyAlignment="1">
      <alignment horizontal="center"/>
    </xf>
    <xf numFmtId="0" fontId="12" fillId="0" borderId="7" xfId="0" quotePrefix="1" applyFont="1" applyBorder="1" applyAlignment="1">
      <alignment horizontal="left" vertical="center" wrapText="1"/>
    </xf>
    <xf numFmtId="0" fontId="12" fillId="0" borderId="8" xfId="0" quotePrefix="1" applyFont="1" applyBorder="1" applyAlignment="1">
      <alignment horizontal="left" vertical="center" wrapText="1"/>
    </xf>
    <xf numFmtId="0" fontId="12" fillId="0" borderId="9" xfId="0" quotePrefix="1" applyFont="1" applyBorder="1" applyAlignment="1">
      <alignment horizontal="left" vertical="center" wrapText="1"/>
    </xf>
    <xf numFmtId="9" fontId="12" fillId="0" borderId="7" xfId="0" applyNumberFormat="1" applyFont="1" applyBorder="1" applyAlignment="1">
      <alignment horizontal="center" vertical="center"/>
    </xf>
    <xf numFmtId="9" fontId="12" fillId="0" borderId="9" xfId="0" applyNumberFormat="1" applyFont="1" applyBorder="1" applyAlignment="1">
      <alignment horizontal="center"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6" borderId="7" xfId="0" quotePrefix="1" applyFont="1" applyFill="1" applyBorder="1" applyAlignment="1">
      <alignment horizontal="center"/>
    </xf>
    <xf numFmtId="0" fontId="12" fillId="6" borderId="8" xfId="0" quotePrefix="1" applyFont="1" applyFill="1" applyBorder="1" applyAlignment="1">
      <alignment horizontal="center"/>
    </xf>
    <xf numFmtId="0" fontId="12" fillId="6" borderId="9" xfId="0" quotePrefix="1" applyFont="1" applyFill="1" applyBorder="1" applyAlignment="1">
      <alignment horizont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3" fillId="6" borderId="4" xfId="0" applyFont="1" applyFill="1" applyBorder="1" applyAlignment="1">
      <alignment horizontal="center" vertical="center"/>
    </xf>
    <xf numFmtId="0" fontId="13" fillId="6" borderId="0" xfId="0" applyFont="1" applyFill="1" applyAlignment="1">
      <alignment horizontal="center" vertical="center"/>
    </xf>
    <xf numFmtId="0" fontId="13" fillId="6" borderId="13" xfId="0" applyFont="1" applyFill="1" applyBorder="1" applyAlignment="1">
      <alignment horizontal="center" vertical="center"/>
    </xf>
    <xf numFmtId="0" fontId="13" fillId="6" borderId="4" xfId="0" applyFont="1" applyFill="1" applyBorder="1" applyAlignment="1">
      <alignment horizontal="center"/>
    </xf>
    <xf numFmtId="0" fontId="13" fillId="6" borderId="13" xfId="0" applyFont="1" applyFill="1" applyBorder="1" applyAlignment="1">
      <alignment horizont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6" borderId="10" xfId="0" applyFont="1" applyFill="1" applyBorder="1" applyAlignment="1">
      <alignment horizontal="left"/>
    </xf>
    <xf numFmtId="0" fontId="12" fillId="0" borderId="10" xfId="0" applyFont="1" applyBorder="1" applyAlignment="1">
      <alignment horizontal="left"/>
    </xf>
    <xf numFmtId="0" fontId="12" fillId="0" borderId="10" xfId="0" applyFont="1" applyBorder="1" applyAlignment="1">
      <alignment horizontal="left" wrapText="1"/>
    </xf>
    <xf numFmtId="0" fontId="12" fillId="0" borderId="1" xfId="0" applyFont="1" applyBorder="1" applyAlignment="1">
      <alignment horizontal="left"/>
    </xf>
    <xf numFmtId="0" fontId="12" fillId="0" borderId="3" xfId="0" applyFont="1" applyBorder="1" applyAlignment="1">
      <alignment horizontal="left"/>
    </xf>
    <xf numFmtId="0" fontId="12" fillId="0" borderId="8" xfId="0" applyFont="1" applyBorder="1" applyAlignment="1">
      <alignment horizontal="left"/>
    </xf>
    <xf numFmtId="0" fontId="12" fillId="0" borderId="9" xfId="0" applyFont="1" applyBorder="1" applyAlignment="1">
      <alignment horizontal="left"/>
    </xf>
    <xf numFmtId="0" fontId="13" fillId="6" borderId="10" xfId="0" applyFont="1" applyFill="1" applyBorder="1" applyAlignment="1">
      <alignment horizontal="center"/>
    </xf>
    <xf numFmtId="0" fontId="12" fillId="0" borderId="10" xfId="0" applyFont="1" applyBorder="1" applyAlignment="1">
      <alignment horizontal="left"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2" fillId="0" borderId="7" xfId="0" quotePrefix="1" applyFont="1" applyBorder="1" applyAlignment="1">
      <alignment horizontal="center" vertical="center"/>
    </xf>
    <xf numFmtId="0" fontId="12" fillId="0" borderId="9" xfId="0" quotePrefix="1" applyFont="1" applyBorder="1" applyAlignment="1">
      <alignment horizontal="center" vertical="center"/>
    </xf>
    <xf numFmtId="16" fontId="12" fillId="0" borderId="10" xfId="0" quotePrefix="1" applyNumberFormat="1" applyFont="1" applyBorder="1" applyAlignment="1">
      <alignment horizontal="center" vertical="center"/>
    </xf>
    <xf numFmtId="0" fontId="12" fillId="0" borderId="10" xfId="0" applyFont="1" applyBorder="1" applyAlignment="1">
      <alignment horizontal="center" vertical="center"/>
    </xf>
    <xf numFmtId="16" fontId="12" fillId="0" borderId="7" xfId="0" applyNumberFormat="1" applyFont="1" applyBorder="1" applyAlignment="1">
      <alignment horizontal="center" vertical="center"/>
    </xf>
    <xf numFmtId="0" fontId="12" fillId="0" borderId="9" xfId="0" applyFont="1" applyBorder="1" applyAlignment="1">
      <alignment horizontal="center" vertical="center"/>
    </xf>
    <xf numFmtId="0" fontId="12" fillId="6" borderId="10" xfId="0" quotePrefix="1" applyFont="1" applyFill="1" applyBorder="1" applyAlignment="1">
      <alignment horizontal="center"/>
    </xf>
    <xf numFmtId="0" fontId="12" fillId="6" borderId="10" xfId="0" applyFont="1" applyFill="1" applyBorder="1" applyAlignment="1">
      <alignment horizontal="center"/>
    </xf>
    <xf numFmtId="0" fontId="13"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3"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13" xfId="0" applyFont="1" applyFill="1" applyBorder="1" applyAlignment="1">
      <alignment horizontal="center" vertical="center"/>
    </xf>
    <xf numFmtId="0" fontId="12" fillId="6" borderId="1" xfId="0" applyFont="1" applyFill="1" applyBorder="1" applyAlignment="1">
      <alignment horizontal="center"/>
    </xf>
    <xf numFmtId="0" fontId="12" fillId="6" borderId="4" xfId="0"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2" xfId="0" applyFont="1" applyBorder="1" applyAlignment="1">
      <alignment horizont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3" fillId="3" borderId="1" xfId="0" applyFont="1" applyFill="1" applyBorder="1" applyAlignment="1">
      <alignment horizontal="left"/>
    </xf>
    <xf numFmtId="0" fontId="3" fillId="3" borderId="3" xfId="0" applyFont="1" applyFill="1" applyBorder="1" applyAlignment="1">
      <alignment horizontal="left"/>
    </xf>
    <xf numFmtId="0" fontId="3" fillId="3" borderId="2" xfId="0" applyFont="1" applyFill="1" applyBorder="1" applyAlignment="1">
      <alignment horizontal="left"/>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3" fillId="3" borderId="7" xfId="0" applyFont="1" applyFill="1" applyBorder="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9" xfId="0" applyFont="1" applyBorder="1" applyAlignment="1">
      <alignment horizontal="left"/>
    </xf>
    <xf numFmtId="0" fontId="3" fillId="3" borderId="7" xfId="0" applyFont="1" applyFill="1" applyBorder="1" applyAlignment="1">
      <alignment horizontal="left" wrapText="1"/>
    </xf>
    <xf numFmtId="0" fontId="3" fillId="3" borderId="8" xfId="0" applyFont="1" applyFill="1" applyBorder="1" applyAlignment="1">
      <alignment horizontal="left" wrapText="1"/>
    </xf>
    <xf numFmtId="0" fontId="5" fillId="0" borderId="1" xfId="0" applyFont="1" applyBorder="1" applyAlignment="1">
      <alignment horizontal="left" wrapText="1"/>
    </xf>
    <xf numFmtId="0" fontId="5" fillId="0" borderId="3" xfId="0" applyFont="1" applyBorder="1" applyAlignment="1">
      <alignment horizontal="left" wrapText="1"/>
    </xf>
    <xf numFmtId="0" fontId="5" fillId="0" borderId="2" xfId="0" applyFont="1" applyBorder="1" applyAlignment="1">
      <alignment horizontal="left" wrapText="1"/>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 fillId="3" borderId="10" xfId="0" applyFont="1" applyFill="1" applyBorder="1" applyAlignment="1">
      <alignment horizontal="left" wrapText="1"/>
    </xf>
    <xf numFmtId="0" fontId="3" fillId="3" borderId="12" xfId="0" applyFont="1" applyFill="1" applyBorder="1" applyAlignment="1">
      <alignment horizontal="left"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5" fillId="0" borderId="7" xfId="0" applyFont="1" applyBorder="1" applyAlignment="1">
      <alignment vertical="center"/>
    </xf>
    <xf numFmtId="0" fontId="5" fillId="0" borderId="9" xfId="0" applyFont="1" applyBorder="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wrapText="1"/>
    </xf>
    <xf numFmtId="0" fontId="3" fillId="0" borderId="10"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5" fillId="0" borderId="10" xfId="0" applyFont="1" applyBorder="1" applyAlignment="1">
      <alignment horizontal="center" vertical="center" wrapText="1"/>
    </xf>
    <xf numFmtId="0" fontId="12"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0" fillId="2" borderId="0" xfId="0" applyFill="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161926</xdr:colOff>
      <xdr:row>0</xdr:row>
      <xdr:rowOff>152400</xdr:rowOff>
    </xdr:from>
    <xdr:to>
      <xdr:col>1</xdr:col>
      <xdr:colOff>147421</xdr:colOff>
      <xdr:row>5</xdr:row>
      <xdr:rowOff>44450</xdr:rowOff>
    </xdr:to>
    <xdr:pic>
      <xdr:nvPicPr>
        <xdr:cNvPr id="2" name="Picture 1">
          <a:extLst>
            <a:ext uri="{FF2B5EF4-FFF2-40B4-BE49-F238E27FC236}">
              <a16:creationId xmlns:a16="http://schemas.microsoft.com/office/drawing/2014/main" id="{4D034139-F57B-429B-8ECA-E3438E48D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152400"/>
          <a:ext cx="880845" cy="812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workbookViewId="0">
      <selection activeCell="C9" sqref="C9"/>
    </sheetView>
  </sheetViews>
  <sheetFormatPr defaultColWidth="9" defaultRowHeight="14.5"/>
  <cols>
    <col min="3" max="3" width="70.1796875" customWidth="1"/>
  </cols>
  <sheetData>
    <row r="1" spans="1:3" ht="21">
      <c r="A1" s="48" t="s">
        <v>0</v>
      </c>
      <c r="B1" s="48"/>
      <c r="C1" s="48"/>
    </row>
    <row r="4" spans="1:3" ht="25">
      <c r="A4" s="16" t="s">
        <v>1</v>
      </c>
      <c r="B4" s="16" t="s">
        <v>2</v>
      </c>
      <c r="C4" s="16" t="s">
        <v>3</v>
      </c>
    </row>
    <row r="5" spans="1:3" ht="25">
      <c r="A5" s="17">
        <v>1</v>
      </c>
      <c r="B5" s="18" t="s">
        <v>4</v>
      </c>
      <c r="C5" s="19" t="s">
        <v>5</v>
      </c>
    </row>
    <row r="6" spans="1:3" ht="50">
      <c r="A6" s="17">
        <v>2</v>
      </c>
      <c r="B6" s="18" t="s">
        <v>6</v>
      </c>
      <c r="C6" s="19" t="s">
        <v>7</v>
      </c>
    </row>
    <row r="7" spans="1:3" ht="37.5">
      <c r="A7" s="17">
        <v>3</v>
      </c>
      <c r="B7" s="18" t="s">
        <v>8</v>
      </c>
      <c r="C7" s="19" t="s">
        <v>9</v>
      </c>
    </row>
    <row r="8" spans="1:3" ht="37.5">
      <c r="A8" s="17">
        <v>4</v>
      </c>
      <c r="B8" s="18" t="s">
        <v>10</v>
      </c>
      <c r="C8" s="19" t="s">
        <v>11</v>
      </c>
    </row>
    <row r="9" spans="1:3" ht="37.5">
      <c r="A9" s="17">
        <v>5</v>
      </c>
      <c r="B9" s="18" t="s">
        <v>12</v>
      </c>
      <c r="C9" s="19" t="s">
        <v>13</v>
      </c>
    </row>
    <row r="10" spans="1:3" ht="37.5">
      <c r="A10" s="17" t="s">
        <v>14</v>
      </c>
      <c r="B10" s="18" t="s">
        <v>15</v>
      </c>
      <c r="C10" s="19" t="s">
        <v>16</v>
      </c>
    </row>
    <row r="11" spans="1:3" ht="37.5">
      <c r="A11" s="20">
        <v>7</v>
      </c>
      <c r="B11" s="18" t="s">
        <v>17</v>
      </c>
      <c r="C11" s="21" t="s">
        <v>18</v>
      </c>
    </row>
    <row r="12" spans="1:3" ht="25">
      <c r="A12" s="49">
        <v>8</v>
      </c>
      <c r="B12" s="50" t="s">
        <v>19</v>
      </c>
      <c r="C12" s="21" t="s">
        <v>20</v>
      </c>
    </row>
    <row r="13" spans="1:3">
      <c r="A13" s="49"/>
      <c r="B13" s="50"/>
      <c r="C13" s="21" t="s">
        <v>21</v>
      </c>
    </row>
    <row r="14" spans="1:3" ht="25">
      <c r="A14" s="20">
        <v>9</v>
      </c>
      <c r="B14" s="18" t="s">
        <v>22</v>
      </c>
      <c r="C14" s="21" t="s">
        <v>23</v>
      </c>
    </row>
    <row r="15" spans="1:3" ht="37.5">
      <c r="A15" s="20">
        <v>10</v>
      </c>
      <c r="B15" s="18" t="s">
        <v>24</v>
      </c>
      <c r="C15" s="21" t="s">
        <v>25</v>
      </c>
    </row>
    <row r="16" spans="1:3" ht="37.5">
      <c r="A16" s="20">
        <v>11</v>
      </c>
      <c r="B16" s="18" t="s">
        <v>26</v>
      </c>
      <c r="C16" s="21" t="s">
        <v>27</v>
      </c>
    </row>
  </sheetData>
  <mergeCells count="3">
    <mergeCell ref="A1:C1"/>
    <mergeCell ref="A12:A13"/>
    <mergeCell ref="B12: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B317C-6AAE-4C5A-9E22-3C460D105BDB}">
  <dimension ref="A1:P70"/>
  <sheetViews>
    <sheetView tabSelected="1" topLeftCell="A15" workbookViewId="0">
      <selection activeCell="G34" sqref="G34"/>
    </sheetView>
  </sheetViews>
  <sheetFormatPr defaultColWidth="9" defaultRowHeight="14.5"/>
  <cols>
    <col min="1" max="1" width="13.08984375" customWidth="1"/>
    <col min="3" max="3" width="19" customWidth="1"/>
    <col min="4" max="4" width="13.90625" customWidth="1"/>
    <col min="5" max="5" width="10.7265625" customWidth="1"/>
    <col min="6" max="6" width="14.54296875" customWidth="1"/>
    <col min="7" max="8" width="20.54296875" customWidth="1"/>
    <col min="9" max="9" width="25" customWidth="1"/>
    <col min="10" max="10" width="22.1796875" customWidth="1"/>
    <col min="11" max="16" width="20.54296875" customWidth="1"/>
  </cols>
  <sheetData>
    <row r="1" spans="1:16" ht="15.75" customHeight="1">
      <c r="A1" s="2"/>
      <c r="B1" s="3"/>
      <c r="C1" s="178" t="s">
        <v>28</v>
      </c>
      <c r="D1" s="179"/>
      <c r="E1" s="179"/>
      <c r="F1" s="179"/>
      <c r="G1" s="179"/>
      <c r="H1" s="179"/>
      <c r="I1" s="179"/>
      <c r="J1" s="179"/>
      <c r="K1" s="179"/>
      <c r="L1" s="179"/>
      <c r="M1" s="179"/>
      <c r="N1" s="179"/>
      <c r="O1" s="179"/>
      <c r="P1" s="180"/>
    </row>
    <row r="2" spans="1:16" ht="15.75" customHeight="1">
      <c r="A2" s="4"/>
      <c r="B2" s="5"/>
      <c r="C2" s="181"/>
      <c r="D2" s="182"/>
      <c r="E2" s="182"/>
      <c r="F2" s="182"/>
      <c r="G2" s="182"/>
      <c r="H2" s="182"/>
      <c r="I2" s="182"/>
      <c r="J2" s="182"/>
      <c r="K2" s="182"/>
      <c r="L2" s="182"/>
      <c r="M2" s="182"/>
      <c r="N2" s="182"/>
      <c r="O2" s="182"/>
      <c r="P2" s="183"/>
    </row>
    <row r="3" spans="1:16">
      <c r="A3" s="4"/>
      <c r="B3" s="5"/>
      <c r="C3" s="181" t="s">
        <v>29</v>
      </c>
      <c r="D3" s="184"/>
      <c r="E3" s="184"/>
      <c r="F3" s="184"/>
      <c r="G3" s="184"/>
      <c r="H3" s="184"/>
      <c r="I3" s="184"/>
      <c r="J3" s="184"/>
      <c r="K3" s="184"/>
      <c r="L3" s="184"/>
      <c r="M3" s="184"/>
      <c r="N3" s="184"/>
      <c r="O3" s="184"/>
      <c r="P3" s="185"/>
    </row>
    <row r="4" spans="1:16">
      <c r="A4" s="4"/>
      <c r="B4" s="5"/>
      <c r="C4" s="186"/>
      <c r="D4" s="184"/>
      <c r="E4" s="184"/>
      <c r="F4" s="184"/>
      <c r="G4" s="184"/>
      <c r="H4" s="184"/>
      <c r="I4" s="184"/>
      <c r="J4" s="184"/>
      <c r="K4" s="184"/>
      <c r="L4" s="184"/>
      <c r="M4" s="184"/>
      <c r="N4" s="184"/>
      <c r="O4" s="184"/>
      <c r="P4" s="185"/>
    </row>
    <row r="5" spans="1:16">
      <c r="A5" s="4"/>
      <c r="B5" s="5"/>
      <c r="C5" s="181" t="s">
        <v>30</v>
      </c>
      <c r="D5" s="184"/>
      <c r="E5" s="184"/>
      <c r="F5" s="184"/>
      <c r="G5" s="184"/>
      <c r="H5" s="184"/>
      <c r="I5" s="184"/>
      <c r="J5" s="184"/>
      <c r="K5" s="184"/>
      <c r="L5" s="184"/>
      <c r="M5" s="184"/>
      <c r="N5" s="184"/>
      <c r="O5" s="184"/>
      <c r="P5" s="185"/>
    </row>
    <row r="6" spans="1:16">
      <c r="A6" s="6"/>
      <c r="B6" s="7"/>
      <c r="C6" s="187"/>
      <c r="D6" s="188"/>
      <c r="E6" s="188"/>
      <c r="F6" s="188"/>
      <c r="G6" s="188"/>
      <c r="H6" s="188"/>
      <c r="I6" s="188"/>
      <c r="J6" s="188"/>
      <c r="K6" s="188"/>
      <c r="L6" s="188"/>
      <c r="M6" s="188"/>
      <c r="N6" s="188"/>
      <c r="O6" s="188"/>
      <c r="P6" s="189"/>
    </row>
    <row r="7" spans="1:16" ht="15.5">
      <c r="A7" s="190" t="s">
        <v>31</v>
      </c>
      <c r="B7" s="191"/>
      <c r="C7" s="191"/>
      <c r="D7" s="191"/>
      <c r="E7" s="191"/>
      <c r="F7" s="191"/>
      <c r="G7" s="191"/>
      <c r="H7" s="191"/>
      <c r="I7" s="191"/>
      <c r="J7" s="191"/>
      <c r="K7" s="191"/>
      <c r="L7" s="191"/>
      <c r="M7" s="191"/>
      <c r="N7" s="191"/>
      <c r="O7" s="191"/>
      <c r="P7" s="192"/>
    </row>
    <row r="8" spans="1:16">
      <c r="A8" s="162" t="s">
        <v>32</v>
      </c>
      <c r="B8" s="193"/>
      <c r="C8" s="193"/>
      <c r="D8" s="163"/>
      <c r="E8" s="162" t="s">
        <v>33</v>
      </c>
      <c r="F8" s="163"/>
      <c r="G8" s="162" t="s">
        <v>34</v>
      </c>
      <c r="H8" s="163"/>
      <c r="I8" s="162" t="s">
        <v>35</v>
      </c>
      <c r="J8" s="163"/>
      <c r="K8" s="162" t="s">
        <v>36</v>
      </c>
      <c r="L8" s="163"/>
      <c r="M8" s="194" t="s">
        <v>37</v>
      </c>
      <c r="N8" s="193"/>
      <c r="O8" s="193"/>
      <c r="P8" s="163"/>
    </row>
    <row r="9" spans="1:16">
      <c r="A9" s="168" t="s">
        <v>111</v>
      </c>
      <c r="B9" s="169"/>
      <c r="C9" s="169"/>
      <c r="D9" s="170"/>
      <c r="E9" s="168" t="s">
        <v>38</v>
      </c>
      <c r="F9" s="170"/>
      <c r="G9" s="174" t="s">
        <v>39</v>
      </c>
      <c r="H9" s="174"/>
      <c r="I9" s="10" t="s">
        <v>40</v>
      </c>
      <c r="J9" s="10" t="s">
        <v>41</v>
      </c>
      <c r="K9" s="168">
        <v>3</v>
      </c>
      <c r="L9" s="170"/>
      <c r="M9" s="175" t="s">
        <v>42</v>
      </c>
      <c r="N9" s="176"/>
      <c r="O9" s="176"/>
      <c r="P9" s="177"/>
    </row>
    <row r="10" spans="1:16">
      <c r="A10" s="171"/>
      <c r="B10" s="172"/>
      <c r="C10" s="172"/>
      <c r="D10" s="173"/>
      <c r="E10" s="171"/>
      <c r="F10" s="173"/>
      <c r="G10" s="174"/>
      <c r="H10" s="174"/>
      <c r="I10" s="10">
        <v>2</v>
      </c>
      <c r="J10" s="10">
        <v>1</v>
      </c>
      <c r="K10" s="171"/>
      <c r="L10" s="173"/>
      <c r="M10" s="175"/>
      <c r="N10" s="176"/>
      <c r="O10" s="176"/>
      <c r="P10" s="177"/>
    </row>
    <row r="11" spans="1:16">
      <c r="A11" s="161" t="s">
        <v>43</v>
      </c>
      <c r="B11" s="161"/>
      <c r="C11" s="161"/>
      <c r="D11" s="161"/>
      <c r="E11" s="161" t="s">
        <v>44</v>
      </c>
      <c r="F11" s="161"/>
      <c r="G11" s="161" t="s">
        <v>45</v>
      </c>
      <c r="H11" s="161"/>
      <c r="I11" s="162" t="s">
        <v>46</v>
      </c>
      <c r="J11" s="163"/>
      <c r="K11" s="161" t="s">
        <v>47</v>
      </c>
      <c r="L11" s="161"/>
      <c r="M11" s="161"/>
      <c r="N11" s="161"/>
      <c r="O11" s="161"/>
      <c r="P11" s="161"/>
    </row>
    <row r="12" spans="1:16" ht="75" customHeight="1">
      <c r="A12" s="161"/>
      <c r="B12" s="161"/>
      <c r="C12" s="161"/>
      <c r="D12" s="161"/>
      <c r="E12" s="164" t="s">
        <v>110</v>
      </c>
      <c r="F12" s="164"/>
      <c r="G12" s="165" t="s">
        <v>112</v>
      </c>
      <c r="H12" s="166"/>
      <c r="I12" s="130" t="s">
        <v>110</v>
      </c>
      <c r="J12" s="131"/>
      <c r="K12" s="167" t="s">
        <v>48</v>
      </c>
      <c r="L12" s="167"/>
      <c r="M12" s="167"/>
      <c r="N12" s="167"/>
      <c r="O12" s="167"/>
      <c r="P12" s="167"/>
    </row>
    <row r="13" spans="1:16" ht="14.5" customHeight="1">
      <c r="A13" s="145"/>
      <c r="B13" s="146"/>
      <c r="C13" s="147"/>
      <c r="D13" s="148" t="s">
        <v>49</v>
      </c>
      <c r="E13" s="148"/>
      <c r="F13" s="148"/>
      <c r="G13" s="149"/>
      <c r="H13" s="149"/>
      <c r="I13" s="148"/>
      <c r="J13" s="148"/>
      <c r="K13" s="148"/>
      <c r="L13" s="148"/>
      <c r="M13" s="148"/>
      <c r="N13" s="148"/>
      <c r="O13" s="148"/>
      <c r="P13" s="148"/>
    </row>
    <row r="14" spans="1:16">
      <c r="A14" s="150"/>
      <c r="B14" s="151"/>
      <c r="C14" s="152"/>
      <c r="D14" s="153" t="s">
        <v>113</v>
      </c>
      <c r="E14" s="154"/>
      <c r="F14" s="155" t="s">
        <v>114</v>
      </c>
      <c r="G14" s="156"/>
      <c r="H14" s="156"/>
      <c r="I14" s="156"/>
      <c r="J14" s="156"/>
      <c r="K14" s="156"/>
      <c r="L14" s="156"/>
      <c r="M14" s="156"/>
      <c r="N14" s="156"/>
      <c r="O14" s="156"/>
      <c r="P14" s="157"/>
    </row>
    <row r="15" spans="1:16">
      <c r="A15" s="150"/>
      <c r="B15" s="151"/>
      <c r="C15" s="152"/>
      <c r="D15" s="158" t="s">
        <v>116</v>
      </c>
      <c r="E15" s="159"/>
      <c r="F15" s="160" t="s">
        <v>115</v>
      </c>
      <c r="G15" s="160"/>
      <c r="H15" s="160"/>
      <c r="I15" s="160"/>
      <c r="J15" s="160"/>
      <c r="K15" s="160"/>
      <c r="L15" s="160"/>
      <c r="M15" s="160"/>
      <c r="N15" s="160"/>
      <c r="O15" s="160"/>
      <c r="P15" s="160"/>
    </row>
    <row r="16" spans="1:16">
      <c r="A16" s="150"/>
      <c r="B16" s="151"/>
      <c r="C16" s="152"/>
      <c r="D16" s="158" t="s">
        <v>117</v>
      </c>
      <c r="E16" s="159"/>
      <c r="F16" s="124" t="s">
        <v>118</v>
      </c>
      <c r="G16" s="125"/>
      <c r="H16" s="125"/>
      <c r="I16" s="125"/>
      <c r="J16" s="125"/>
      <c r="K16" s="125"/>
      <c r="L16" s="125"/>
      <c r="M16" s="125"/>
      <c r="N16" s="125"/>
      <c r="O16" s="125"/>
      <c r="P16" s="126"/>
    </row>
    <row r="17" spans="1:16" ht="14.15" customHeight="1">
      <c r="A17" s="150"/>
      <c r="B17" s="151"/>
      <c r="C17" s="152"/>
      <c r="D17" s="140" t="s">
        <v>50</v>
      </c>
      <c r="E17" s="141"/>
      <c r="F17" s="141"/>
      <c r="G17" s="141"/>
      <c r="H17" s="141"/>
      <c r="I17" s="141"/>
      <c r="J17" s="141"/>
      <c r="K17" s="141"/>
      <c r="L17" s="141"/>
      <c r="M17" s="141"/>
      <c r="N17" s="141"/>
      <c r="O17" s="141"/>
      <c r="P17" s="141"/>
    </row>
    <row r="18" spans="1:16" ht="14.5" customHeight="1">
      <c r="A18" s="150"/>
      <c r="B18" s="151"/>
      <c r="C18" s="152"/>
      <c r="D18" s="132" t="s">
        <v>51</v>
      </c>
      <c r="E18" s="133"/>
      <c r="F18" s="137" t="s">
        <v>119</v>
      </c>
      <c r="G18" s="138"/>
      <c r="H18" s="138"/>
      <c r="I18" s="138"/>
      <c r="J18" s="138"/>
      <c r="K18" s="138"/>
      <c r="L18" s="138"/>
      <c r="M18" s="138"/>
      <c r="N18" s="138"/>
      <c r="O18" s="138"/>
      <c r="P18" s="139"/>
    </row>
    <row r="19" spans="1:16">
      <c r="A19" s="150"/>
      <c r="B19" s="151"/>
      <c r="C19" s="152"/>
      <c r="D19" s="132" t="s">
        <v>52</v>
      </c>
      <c r="E19" s="133"/>
      <c r="F19" s="142" t="s">
        <v>120</v>
      </c>
      <c r="G19" s="143"/>
      <c r="H19" s="143"/>
      <c r="I19" s="143"/>
      <c r="J19" s="143"/>
      <c r="K19" s="143"/>
      <c r="L19" s="143"/>
      <c r="M19" s="143"/>
      <c r="N19" s="143"/>
      <c r="O19" s="143"/>
      <c r="P19" s="144"/>
    </row>
    <row r="20" spans="1:16" ht="14.5" customHeight="1">
      <c r="A20" s="150"/>
      <c r="B20" s="151"/>
      <c r="C20" s="152"/>
      <c r="D20" s="132" t="s">
        <v>53</v>
      </c>
      <c r="E20" s="133"/>
      <c r="F20" s="124" t="s">
        <v>122</v>
      </c>
      <c r="G20" s="125"/>
      <c r="H20" s="125"/>
      <c r="I20" s="125"/>
      <c r="J20" s="125"/>
      <c r="K20" s="125"/>
      <c r="L20" s="125"/>
      <c r="M20" s="125"/>
      <c r="N20" s="125"/>
      <c r="O20" s="125"/>
      <c r="P20" s="126"/>
    </row>
    <row r="21" spans="1:16" ht="14.5" customHeight="1">
      <c r="A21" s="150"/>
      <c r="B21" s="151"/>
      <c r="C21" s="152"/>
      <c r="D21" s="132" t="s">
        <v>54</v>
      </c>
      <c r="E21" s="133"/>
      <c r="F21" s="124" t="s">
        <v>121</v>
      </c>
      <c r="G21" s="125"/>
      <c r="H21" s="125"/>
      <c r="I21" s="125"/>
      <c r="J21" s="125"/>
      <c r="K21" s="125"/>
      <c r="L21" s="125"/>
      <c r="M21" s="125"/>
      <c r="N21" s="125"/>
      <c r="O21" s="125"/>
      <c r="P21" s="126"/>
    </row>
    <row r="22" spans="1:16" ht="14.5" customHeight="1">
      <c r="A22" s="150"/>
      <c r="B22" s="151"/>
      <c r="C22" s="152"/>
      <c r="D22" s="132" t="s">
        <v>55</v>
      </c>
      <c r="E22" s="133"/>
      <c r="F22" s="124" t="s">
        <v>123</v>
      </c>
      <c r="G22" s="125"/>
      <c r="H22" s="125"/>
      <c r="I22" s="125"/>
      <c r="J22" s="125"/>
      <c r="K22" s="125"/>
      <c r="L22" s="125"/>
      <c r="M22" s="125"/>
      <c r="N22" s="125"/>
      <c r="O22" s="125"/>
      <c r="P22" s="126"/>
    </row>
    <row r="23" spans="1:16" ht="14.5" customHeight="1">
      <c r="A23" s="150"/>
      <c r="B23" s="151"/>
      <c r="C23" s="152"/>
      <c r="D23" s="132" t="s">
        <v>56</v>
      </c>
      <c r="E23" s="133"/>
      <c r="F23" s="124" t="s">
        <v>124</v>
      </c>
      <c r="G23" s="125"/>
      <c r="H23" s="125"/>
      <c r="I23" s="125"/>
      <c r="J23" s="125"/>
      <c r="K23" s="125"/>
      <c r="L23" s="125"/>
      <c r="M23" s="125"/>
      <c r="N23" s="125"/>
      <c r="O23" s="125"/>
      <c r="P23" s="126"/>
    </row>
    <row r="24" spans="1:16" ht="14.5" customHeight="1">
      <c r="A24" s="150"/>
      <c r="B24" s="151"/>
      <c r="C24" s="152"/>
      <c r="D24" s="134" t="s">
        <v>57</v>
      </c>
      <c r="E24" s="135"/>
      <c r="F24" s="135"/>
      <c r="G24" s="135"/>
      <c r="H24" s="135"/>
      <c r="I24" s="135"/>
      <c r="J24" s="135"/>
      <c r="K24" s="135"/>
      <c r="L24" s="135"/>
      <c r="M24" s="135"/>
      <c r="N24" s="135"/>
      <c r="O24" s="135"/>
      <c r="P24" s="136"/>
    </row>
    <row r="25" spans="1:16">
      <c r="A25" s="150"/>
      <c r="B25" s="151"/>
      <c r="C25" s="152"/>
      <c r="D25" s="122" t="s">
        <v>58</v>
      </c>
      <c r="E25" s="123"/>
      <c r="F25" s="137" t="s">
        <v>125</v>
      </c>
      <c r="G25" s="138"/>
      <c r="H25" s="138"/>
      <c r="I25" s="138"/>
      <c r="J25" s="138"/>
      <c r="K25" s="138"/>
      <c r="L25" s="138"/>
      <c r="M25" s="138"/>
      <c r="N25" s="138"/>
      <c r="O25" s="138"/>
      <c r="P25" s="139"/>
    </row>
    <row r="26" spans="1:16" ht="18" customHeight="1">
      <c r="A26" s="150"/>
      <c r="B26" s="151"/>
      <c r="C26" s="152"/>
      <c r="D26" s="122" t="s">
        <v>59</v>
      </c>
      <c r="E26" s="123"/>
      <c r="F26" s="124" t="s">
        <v>126</v>
      </c>
      <c r="G26" s="125"/>
      <c r="H26" s="125"/>
      <c r="I26" s="125"/>
      <c r="J26" s="125"/>
      <c r="K26" s="125"/>
      <c r="L26" s="125"/>
      <c r="M26" s="125"/>
      <c r="N26" s="125"/>
      <c r="O26" s="125"/>
      <c r="P26" s="126"/>
    </row>
    <row r="27" spans="1:16" ht="13.5" customHeight="1">
      <c r="A27" s="150"/>
      <c r="B27" s="151"/>
      <c r="C27" s="152"/>
      <c r="D27" s="122" t="s">
        <v>60</v>
      </c>
      <c r="E27" s="123"/>
      <c r="F27" s="124" t="s">
        <v>127</v>
      </c>
      <c r="G27" s="125"/>
      <c r="H27" s="125"/>
      <c r="I27" s="125"/>
      <c r="J27" s="125"/>
      <c r="K27" s="125"/>
      <c r="L27" s="125"/>
      <c r="M27" s="125"/>
      <c r="N27" s="125"/>
      <c r="O27" s="125"/>
      <c r="P27" s="126"/>
    </row>
    <row r="28" spans="1:16" ht="13.5" customHeight="1">
      <c r="A28" s="150"/>
      <c r="B28" s="151"/>
      <c r="C28" s="152"/>
      <c r="D28" s="122" t="s">
        <v>61</v>
      </c>
      <c r="E28" s="123"/>
      <c r="F28" s="124" t="s">
        <v>128</v>
      </c>
      <c r="G28" s="125"/>
      <c r="H28" s="125"/>
      <c r="I28" s="125"/>
      <c r="J28" s="125"/>
      <c r="K28" s="125"/>
      <c r="L28" s="125"/>
      <c r="M28" s="125"/>
      <c r="N28" s="125"/>
      <c r="O28" s="125"/>
      <c r="P28" s="126"/>
    </row>
    <row r="29" spans="1:16" ht="13.5" customHeight="1">
      <c r="A29" s="150"/>
      <c r="B29" s="151"/>
      <c r="C29" s="152"/>
      <c r="D29" s="122" t="s">
        <v>62</v>
      </c>
      <c r="E29" s="123"/>
      <c r="F29" s="124" t="s">
        <v>129</v>
      </c>
      <c r="G29" s="125"/>
      <c r="H29" s="125"/>
      <c r="I29" s="125"/>
      <c r="J29" s="125"/>
      <c r="K29" s="125"/>
      <c r="L29" s="125"/>
      <c r="M29" s="125"/>
      <c r="N29" s="125"/>
      <c r="O29" s="125"/>
      <c r="P29" s="126"/>
    </row>
    <row r="30" spans="1:16" ht="13.5" customHeight="1">
      <c r="A30" s="150"/>
      <c r="B30" s="151"/>
      <c r="C30" s="152"/>
      <c r="D30" s="122" t="s">
        <v>63</v>
      </c>
      <c r="E30" s="123"/>
      <c r="F30" s="124" t="s">
        <v>130</v>
      </c>
      <c r="G30" s="125"/>
      <c r="H30" s="125"/>
      <c r="I30" s="125"/>
      <c r="J30" s="125"/>
      <c r="K30" s="125"/>
      <c r="L30" s="125"/>
      <c r="M30" s="125"/>
      <c r="N30" s="125"/>
      <c r="O30" s="125"/>
      <c r="P30" s="126"/>
    </row>
    <row r="31" spans="1:16" ht="11.5" customHeight="1">
      <c r="A31" s="150"/>
      <c r="B31" s="151"/>
      <c r="C31" s="152"/>
      <c r="D31" s="127" t="s">
        <v>64</v>
      </c>
      <c r="E31" s="128"/>
      <c r="F31" s="128"/>
      <c r="G31" s="128"/>
      <c r="H31" s="128"/>
      <c r="I31" s="128"/>
      <c r="J31" s="128"/>
      <c r="K31" s="128"/>
      <c r="L31" s="128"/>
      <c r="M31" s="128"/>
      <c r="N31" s="128"/>
      <c r="O31" s="128"/>
      <c r="P31" s="129"/>
    </row>
    <row r="32" spans="1:16">
      <c r="A32" s="150"/>
      <c r="B32" s="151"/>
      <c r="C32" s="152"/>
      <c r="D32" s="130"/>
      <c r="E32" s="131"/>
      <c r="F32" s="8" t="s">
        <v>131</v>
      </c>
      <c r="G32" s="8" t="s">
        <v>132</v>
      </c>
      <c r="H32" s="8" t="s">
        <v>133</v>
      </c>
      <c r="I32" s="8" t="s">
        <v>134</v>
      </c>
      <c r="J32" s="8" t="s">
        <v>135</v>
      </c>
      <c r="K32" s="8" t="s">
        <v>136</v>
      </c>
      <c r="L32" s="8"/>
      <c r="M32" s="8"/>
      <c r="N32" s="8"/>
      <c r="O32" s="8"/>
      <c r="P32" s="8"/>
    </row>
    <row r="33" spans="1:16">
      <c r="A33" s="150"/>
      <c r="B33" s="151"/>
      <c r="C33" s="152"/>
      <c r="D33" s="122" t="s">
        <v>113</v>
      </c>
      <c r="E33" s="123"/>
      <c r="F33" s="9" t="s">
        <v>65</v>
      </c>
      <c r="G33" s="9" t="s">
        <v>65</v>
      </c>
      <c r="H33" s="9"/>
      <c r="I33" s="9" t="s">
        <v>65</v>
      </c>
      <c r="J33" s="9"/>
      <c r="K33" s="9" t="s">
        <v>65</v>
      </c>
      <c r="L33" s="9"/>
      <c r="M33" s="9"/>
      <c r="N33" s="9"/>
      <c r="O33" s="9"/>
      <c r="P33" s="9"/>
    </row>
    <row r="34" spans="1:16">
      <c r="A34" s="150"/>
      <c r="B34" s="151"/>
      <c r="C34" s="152"/>
      <c r="D34" s="122" t="s">
        <v>116</v>
      </c>
      <c r="E34" s="123"/>
      <c r="F34" s="9" t="s">
        <v>65</v>
      </c>
      <c r="G34" s="9" t="s">
        <v>65</v>
      </c>
      <c r="H34" s="9" t="s">
        <v>65</v>
      </c>
      <c r="I34" s="9"/>
      <c r="J34" s="9" t="s">
        <v>65</v>
      </c>
      <c r="K34" s="9" t="s">
        <v>65</v>
      </c>
      <c r="L34" s="9"/>
      <c r="M34" s="9"/>
      <c r="N34" s="9"/>
      <c r="O34" s="9"/>
      <c r="P34" s="9"/>
    </row>
    <row r="35" spans="1:16">
      <c r="A35" s="150"/>
      <c r="B35" s="151"/>
      <c r="C35" s="152"/>
      <c r="D35" s="122" t="s">
        <v>117</v>
      </c>
      <c r="E35" s="123"/>
      <c r="F35" s="9" t="s">
        <v>65</v>
      </c>
      <c r="G35" s="9" t="s">
        <v>65</v>
      </c>
      <c r="H35" s="9" t="s">
        <v>65</v>
      </c>
      <c r="I35" s="9" t="s">
        <v>65</v>
      </c>
      <c r="J35" s="9" t="s">
        <v>65</v>
      </c>
      <c r="K35" s="9" t="s">
        <v>65</v>
      </c>
      <c r="L35" s="9"/>
      <c r="M35" s="9"/>
      <c r="N35" s="9"/>
      <c r="O35" s="9"/>
      <c r="P35" s="9"/>
    </row>
    <row r="36" spans="1:16">
      <c r="A36" s="74" t="s">
        <v>66</v>
      </c>
      <c r="B36" s="75"/>
      <c r="C36" s="76"/>
      <c r="D36" s="60" t="s">
        <v>137</v>
      </c>
      <c r="E36" s="61"/>
      <c r="F36" s="61"/>
      <c r="G36" s="61"/>
      <c r="H36" s="61"/>
      <c r="I36" s="61"/>
      <c r="J36" s="61"/>
      <c r="K36" s="61"/>
      <c r="L36" s="61"/>
      <c r="M36" s="61"/>
      <c r="N36" s="62"/>
      <c r="O36" s="24"/>
    </row>
    <row r="37" spans="1:16" ht="23.5" customHeight="1">
      <c r="A37" s="77" t="s">
        <v>138</v>
      </c>
      <c r="B37" s="78"/>
      <c r="C37" s="79"/>
      <c r="D37" s="60" t="s">
        <v>139</v>
      </c>
      <c r="E37" s="61"/>
      <c r="F37" s="61"/>
      <c r="G37" s="61"/>
      <c r="H37" s="61"/>
      <c r="I37" s="61"/>
      <c r="J37" s="61"/>
      <c r="K37" s="61"/>
      <c r="L37" s="61"/>
      <c r="M37" s="61"/>
      <c r="N37" s="62"/>
      <c r="O37" s="24"/>
    </row>
    <row r="38" spans="1:16" ht="21.65" customHeight="1">
      <c r="A38" s="80"/>
      <c r="B38" s="81"/>
      <c r="C38" s="82"/>
      <c r="D38" s="60" t="s">
        <v>140</v>
      </c>
      <c r="E38" s="61"/>
      <c r="F38" s="61"/>
      <c r="G38" s="61"/>
      <c r="H38" s="61"/>
      <c r="I38" s="61"/>
      <c r="J38" s="61"/>
      <c r="K38" s="61"/>
      <c r="L38" s="61"/>
      <c r="M38" s="61"/>
      <c r="N38" s="62"/>
      <c r="O38" s="24"/>
    </row>
    <row r="39" spans="1:16" ht="33" customHeight="1">
      <c r="A39" s="80"/>
      <c r="B39" s="81"/>
      <c r="C39" s="82"/>
      <c r="D39" s="60" t="s">
        <v>141</v>
      </c>
      <c r="E39" s="61"/>
      <c r="F39" s="61"/>
      <c r="G39" s="61"/>
      <c r="H39" s="61"/>
      <c r="I39" s="61"/>
      <c r="J39" s="61"/>
      <c r="K39" s="61"/>
      <c r="L39" s="61"/>
      <c r="M39" s="61"/>
      <c r="N39" s="62"/>
      <c r="O39" s="24"/>
    </row>
    <row r="40" spans="1:16" ht="32.15" customHeight="1">
      <c r="A40" s="80"/>
      <c r="B40" s="81"/>
      <c r="C40" s="82"/>
      <c r="D40" s="60" t="s">
        <v>142</v>
      </c>
      <c r="E40" s="61"/>
      <c r="F40" s="61"/>
      <c r="G40" s="61"/>
      <c r="H40" s="61"/>
      <c r="I40" s="61"/>
      <c r="J40" s="61"/>
      <c r="K40" s="61"/>
      <c r="L40" s="61"/>
      <c r="M40" s="61"/>
      <c r="N40" s="62"/>
      <c r="O40" s="24"/>
    </row>
    <row r="41" spans="1:16" ht="20.5" customHeight="1">
      <c r="A41" s="83"/>
      <c r="B41" s="84"/>
      <c r="C41" s="85"/>
      <c r="D41" s="94" t="s">
        <v>143</v>
      </c>
      <c r="E41" s="94"/>
      <c r="F41" s="94"/>
      <c r="G41" s="94"/>
      <c r="H41" s="94"/>
      <c r="I41" s="94"/>
      <c r="J41" s="94"/>
      <c r="K41" s="94"/>
      <c r="L41" s="94"/>
      <c r="M41" s="94"/>
      <c r="N41" s="94"/>
      <c r="O41" s="24"/>
    </row>
    <row r="42" spans="1:16">
      <c r="A42" s="74" t="s">
        <v>144</v>
      </c>
      <c r="B42" s="75"/>
      <c r="C42" s="76"/>
      <c r="D42" s="86" t="s">
        <v>145</v>
      </c>
      <c r="E42" s="86"/>
      <c r="F42" s="86"/>
      <c r="G42" s="86"/>
      <c r="H42" s="86"/>
      <c r="I42" s="86"/>
      <c r="J42" s="86"/>
      <c r="K42" s="86"/>
      <c r="L42" s="86"/>
      <c r="M42" s="86"/>
      <c r="N42" s="86"/>
      <c r="O42" s="24"/>
    </row>
    <row r="43" spans="1:16">
      <c r="A43" s="95"/>
      <c r="B43" s="96"/>
      <c r="C43" s="97"/>
      <c r="D43" s="87" t="s">
        <v>146</v>
      </c>
      <c r="E43" s="87"/>
      <c r="F43" s="87"/>
      <c r="G43" s="87"/>
      <c r="H43" s="87"/>
      <c r="I43" s="87"/>
      <c r="J43" s="87"/>
      <c r="K43" s="87"/>
      <c r="L43" s="87"/>
      <c r="M43" s="87"/>
      <c r="N43" s="87"/>
      <c r="O43" s="24"/>
    </row>
    <row r="44" spans="1:16">
      <c r="A44" s="95"/>
      <c r="B44" s="96"/>
      <c r="C44" s="97"/>
      <c r="D44" s="86" t="s">
        <v>147</v>
      </c>
      <c r="E44" s="86"/>
      <c r="F44" s="86"/>
      <c r="G44" s="86"/>
      <c r="H44" s="86"/>
      <c r="I44" s="86"/>
      <c r="J44" s="86"/>
      <c r="K44" s="86"/>
      <c r="L44" s="86"/>
      <c r="M44" s="86"/>
      <c r="N44" s="86"/>
      <c r="O44" s="24"/>
    </row>
    <row r="45" spans="1:16" ht="14.5" customHeight="1">
      <c r="A45" s="98"/>
      <c r="B45" s="99"/>
      <c r="C45" s="100"/>
      <c r="D45" s="87" t="s">
        <v>148</v>
      </c>
      <c r="E45" s="87"/>
      <c r="F45" s="87"/>
      <c r="G45" s="87"/>
      <c r="H45" s="87"/>
      <c r="I45" s="87"/>
      <c r="J45" s="87"/>
      <c r="K45" s="87"/>
      <c r="L45" s="87"/>
      <c r="M45" s="87"/>
      <c r="N45" s="87"/>
      <c r="O45" s="24"/>
    </row>
    <row r="46" spans="1:16" ht="42.5" customHeight="1">
      <c r="A46" s="118" t="s">
        <v>67</v>
      </c>
      <c r="B46" s="119"/>
      <c r="C46" s="120"/>
      <c r="D46" s="88" t="s">
        <v>112</v>
      </c>
      <c r="E46" s="87"/>
      <c r="F46" s="87"/>
      <c r="G46" s="87"/>
      <c r="H46" s="87"/>
      <c r="I46" s="87"/>
      <c r="J46" s="87"/>
      <c r="K46" s="87"/>
      <c r="L46" s="87"/>
      <c r="M46" s="87"/>
      <c r="N46" s="87"/>
      <c r="O46" s="24"/>
    </row>
    <row r="47" spans="1:16" ht="14.5" customHeight="1">
      <c r="A47" s="118" t="s">
        <v>68</v>
      </c>
      <c r="B47" s="119"/>
      <c r="C47" s="121"/>
      <c r="D47" s="89" t="s">
        <v>149</v>
      </c>
      <c r="E47" s="90"/>
      <c r="F47" s="90"/>
      <c r="G47" s="90"/>
      <c r="H47" s="91"/>
      <c r="I47" s="91"/>
      <c r="J47" s="91"/>
      <c r="K47" s="91"/>
      <c r="L47" s="90"/>
      <c r="M47" s="91"/>
      <c r="N47" s="92"/>
      <c r="O47" s="24"/>
    </row>
    <row r="48" spans="1:16" ht="14.5" customHeight="1">
      <c r="A48" s="109" t="s">
        <v>150</v>
      </c>
      <c r="B48" s="110"/>
      <c r="C48" s="26"/>
      <c r="D48" s="27"/>
      <c r="E48" s="27"/>
      <c r="F48" s="27"/>
      <c r="G48" s="28"/>
      <c r="H48" s="113" t="s">
        <v>69</v>
      </c>
      <c r="I48" s="110"/>
      <c r="J48" s="109" t="s">
        <v>70</v>
      </c>
      <c r="K48" s="110"/>
      <c r="L48" s="116"/>
      <c r="M48" s="29"/>
      <c r="N48" s="30"/>
      <c r="O48" s="24"/>
    </row>
    <row r="49" spans="1:16">
      <c r="A49" s="69"/>
      <c r="B49" s="71"/>
      <c r="C49" s="69" t="s">
        <v>71</v>
      </c>
      <c r="D49" s="70"/>
      <c r="E49" s="70"/>
      <c r="F49" s="70"/>
      <c r="G49" s="71"/>
      <c r="H49" s="70"/>
      <c r="I49" s="71"/>
      <c r="J49" s="69" t="s">
        <v>72</v>
      </c>
      <c r="K49" s="71"/>
      <c r="L49" s="117"/>
      <c r="M49" s="72" t="s">
        <v>73</v>
      </c>
      <c r="N49" s="73"/>
      <c r="O49" s="24"/>
    </row>
    <row r="50" spans="1:16">
      <c r="A50" s="69"/>
      <c r="B50" s="71"/>
      <c r="C50" s="69" t="s">
        <v>74</v>
      </c>
      <c r="D50" s="70"/>
      <c r="E50" s="70"/>
      <c r="F50" s="70"/>
      <c r="G50" s="71"/>
      <c r="H50" s="70"/>
      <c r="I50" s="71"/>
      <c r="J50" s="69" t="s">
        <v>75</v>
      </c>
      <c r="K50" s="71"/>
      <c r="L50" s="31" t="s">
        <v>76</v>
      </c>
      <c r="M50" s="72" t="s">
        <v>77</v>
      </c>
      <c r="N50" s="73"/>
      <c r="O50" s="24"/>
    </row>
    <row r="51" spans="1:16">
      <c r="A51" s="69"/>
      <c r="B51" s="71"/>
      <c r="C51" s="69" t="s">
        <v>78</v>
      </c>
      <c r="D51" s="70"/>
      <c r="E51" s="70"/>
      <c r="F51" s="70"/>
      <c r="G51" s="71"/>
      <c r="H51" s="70"/>
      <c r="I51" s="71"/>
      <c r="J51" s="114" t="s">
        <v>79</v>
      </c>
      <c r="K51" s="115"/>
      <c r="L51" s="32" t="s">
        <v>80</v>
      </c>
      <c r="M51" s="33"/>
      <c r="N51" s="34"/>
      <c r="O51" s="24"/>
    </row>
    <row r="52" spans="1:16">
      <c r="A52" s="111"/>
      <c r="B52" s="112"/>
      <c r="C52" s="35"/>
      <c r="D52" s="36"/>
      <c r="E52" s="36"/>
      <c r="F52" s="36"/>
      <c r="G52" s="37"/>
      <c r="H52" s="38" t="s">
        <v>81</v>
      </c>
      <c r="I52" s="39" t="s">
        <v>82</v>
      </c>
      <c r="J52" s="39" t="s">
        <v>83</v>
      </c>
      <c r="K52" s="39" t="s">
        <v>84</v>
      </c>
      <c r="L52" s="40"/>
      <c r="M52" s="41"/>
      <c r="N52" s="42"/>
      <c r="O52" s="24"/>
    </row>
    <row r="53" spans="1:16">
      <c r="A53" s="107" t="s">
        <v>85</v>
      </c>
      <c r="B53" s="108"/>
      <c r="C53" s="63" t="s">
        <v>86</v>
      </c>
      <c r="D53" s="64"/>
      <c r="E53" s="64"/>
      <c r="F53" s="64"/>
      <c r="G53" s="65"/>
      <c r="H53" s="43" t="s">
        <v>87</v>
      </c>
      <c r="I53" s="43" t="s">
        <v>88</v>
      </c>
      <c r="J53" s="43" t="s">
        <v>89</v>
      </c>
      <c r="K53" s="43" t="s">
        <v>90</v>
      </c>
      <c r="L53" s="44" t="s">
        <v>91</v>
      </c>
      <c r="M53" s="63" t="s">
        <v>92</v>
      </c>
      <c r="N53" s="65"/>
      <c r="O53" s="24"/>
    </row>
    <row r="54" spans="1:16" ht="98">
      <c r="A54" s="104">
        <v>1</v>
      </c>
      <c r="B54" s="104"/>
      <c r="C54" s="66" t="s">
        <v>125</v>
      </c>
      <c r="D54" s="67"/>
      <c r="E54" s="67"/>
      <c r="F54" s="67"/>
      <c r="G54" s="68"/>
      <c r="H54" s="25" t="s">
        <v>151</v>
      </c>
      <c r="I54" s="23" t="s">
        <v>152</v>
      </c>
      <c r="J54" s="45" t="s">
        <v>153</v>
      </c>
      <c r="K54" s="45" t="s">
        <v>154</v>
      </c>
      <c r="L54" s="22" t="s">
        <v>155</v>
      </c>
      <c r="M54" s="58">
        <v>0.1</v>
      </c>
      <c r="N54" s="59"/>
      <c r="O54" s="24"/>
    </row>
    <row r="55" spans="1:16" ht="126">
      <c r="A55" s="105" t="s">
        <v>156</v>
      </c>
      <c r="B55" s="106"/>
      <c r="C55" s="60" t="s">
        <v>126</v>
      </c>
      <c r="D55" s="61"/>
      <c r="E55" s="61"/>
      <c r="F55" s="61"/>
      <c r="G55" s="62"/>
      <c r="H55" s="46" t="s">
        <v>157</v>
      </c>
      <c r="I55" s="23" t="s">
        <v>158</v>
      </c>
      <c r="J55" s="45" t="s">
        <v>159</v>
      </c>
      <c r="K55" s="45" t="s">
        <v>154</v>
      </c>
      <c r="L55" s="22" t="s">
        <v>160</v>
      </c>
      <c r="M55" s="58">
        <v>0.2</v>
      </c>
      <c r="N55" s="59"/>
      <c r="O55" s="24"/>
    </row>
    <row r="56" spans="1:16" ht="247.5" customHeight="1">
      <c r="A56" s="103" t="s">
        <v>161</v>
      </c>
      <c r="B56" s="104"/>
      <c r="C56" s="55" t="s">
        <v>162</v>
      </c>
      <c r="D56" s="56"/>
      <c r="E56" s="56"/>
      <c r="F56" s="56"/>
      <c r="G56" s="57"/>
      <c r="H56" s="46" t="s">
        <v>163</v>
      </c>
      <c r="I56" s="23" t="s">
        <v>164</v>
      </c>
      <c r="J56" s="45" t="s">
        <v>165</v>
      </c>
      <c r="K56" s="45" t="s">
        <v>166</v>
      </c>
      <c r="L56" s="22" t="s">
        <v>167</v>
      </c>
      <c r="M56" s="58">
        <v>0.3</v>
      </c>
      <c r="N56" s="59"/>
      <c r="O56" s="24"/>
      <c r="P56" s="47"/>
    </row>
    <row r="57" spans="1:16">
      <c r="A57" s="93">
        <v>8</v>
      </c>
      <c r="B57" s="93"/>
      <c r="C57" s="52" t="s">
        <v>168</v>
      </c>
      <c r="D57" s="53"/>
      <c r="E57" s="53"/>
      <c r="F57" s="53"/>
      <c r="G57" s="53"/>
      <c r="H57" s="53"/>
      <c r="I57" s="53"/>
      <c r="J57" s="53"/>
      <c r="K57" s="53"/>
      <c r="L57" s="53"/>
      <c r="M57" s="53"/>
      <c r="N57" s="54"/>
      <c r="O57" s="24"/>
    </row>
    <row r="58" spans="1:16" ht="193.5" customHeight="1">
      <c r="A58" s="101" t="s">
        <v>169</v>
      </c>
      <c r="B58" s="102"/>
      <c r="C58" s="55" t="s">
        <v>128</v>
      </c>
      <c r="D58" s="56"/>
      <c r="E58" s="56"/>
      <c r="F58" s="56"/>
      <c r="G58" s="57"/>
      <c r="H58" s="46" t="s">
        <v>170</v>
      </c>
      <c r="I58" s="23" t="s">
        <v>171</v>
      </c>
      <c r="J58" s="46" t="s">
        <v>172</v>
      </c>
      <c r="K58" s="25" t="s">
        <v>173</v>
      </c>
      <c r="L58" s="22" t="s">
        <v>174</v>
      </c>
      <c r="M58" s="58">
        <v>0.3</v>
      </c>
      <c r="N58" s="59"/>
      <c r="O58" s="24"/>
    </row>
    <row r="59" spans="1:16" ht="92.25" customHeight="1">
      <c r="A59" s="101" t="s">
        <v>175</v>
      </c>
      <c r="B59" s="102"/>
      <c r="C59" s="60" t="s">
        <v>129</v>
      </c>
      <c r="D59" s="61"/>
      <c r="E59" s="61"/>
      <c r="F59" s="61"/>
      <c r="G59" s="62"/>
      <c r="H59" s="46" t="s">
        <v>176</v>
      </c>
      <c r="I59" s="23" t="s">
        <v>177</v>
      </c>
      <c r="J59" s="45" t="s">
        <v>178</v>
      </c>
      <c r="K59" s="25" t="s">
        <v>154</v>
      </c>
      <c r="L59" s="22" t="s">
        <v>179</v>
      </c>
      <c r="M59" s="58">
        <v>0.1</v>
      </c>
      <c r="N59" s="59"/>
      <c r="O59" s="24"/>
    </row>
    <row r="60" spans="1:16">
      <c r="A60" s="93">
        <v>16</v>
      </c>
      <c r="B60" s="93"/>
      <c r="C60" s="52" t="s">
        <v>93</v>
      </c>
      <c r="D60" s="53"/>
      <c r="E60" s="53"/>
      <c r="F60" s="53"/>
      <c r="G60" s="53"/>
      <c r="H60" s="53"/>
      <c r="I60" s="53"/>
      <c r="J60" s="53"/>
      <c r="K60" s="53"/>
      <c r="L60" s="53"/>
      <c r="M60" s="53"/>
      <c r="N60" s="54"/>
      <c r="O60" s="24"/>
    </row>
    <row r="63" spans="1:16" s="1" customFormat="1">
      <c r="A63" s="11" t="s">
        <v>94</v>
      </c>
      <c r="B63" s="11" t="s">
        <v>95</v>
      </c>
      <c r="C63" s="12" t="s">
        <v>96</v>
      </c>
      <c r="D63" s="12" t="s">
        <v>97</v>
      </c>
      <c r="E63" s="11" t="s">
        <v>98</v>
      </c>
      <c r="F63" s="11" t="s">
        <v>99</v>
      </c>
      <c r="G63" s="11" t="s">
        <v>100</v>
      </c>
      <c r="H63" s="11" t="s">
        <v>101</v>
      </c>
      <c r="I63" s="11" t="s">
        <v>102</v>
      </c>
      <c r="J63" s="15"/>
      <c r="K63" s="15"/>
      <c r="L63" s="15"/>
      <c r="M63" s="15"/>
      <c r="N63" s="15"/>
      <c r="O63" s="15"/>
      <c r="P63" s="15"/>
    </row>
    <row r="64" spans="1:16" s="1" customFormat="1">
      <c r="A64" s="11" t="s">
        <v>103</v>
      </c>
      <c r="B64" s="11">
        <v>5</v>
      </c>
      <c r="C64" s="12"/>
      <c r="D64" s="13">
        <f t="shared" ref="D64:D68" si="0">20/6</f>
        <v>3.3333333333333335</v>
      </c>
      <c r="E64" s="11"/>
      <c r="F64" s="12"/>
      <c r="G64" s="14">
        <f t="shared" ref="G64:H69" si="1">10/6</f>
        <v>1.6666666666666667</v>
      </c>
      <c r="H64" s="14">
        <f t="shared" si="1"/>
        <v>1.6666666666666667</v>
      </c>
      <c r="I64" s="14">
        <f>SUM(B64:H64)</f>
        <v>11.666666666666666</v>
      </c>
      <c r="J64" s="51"/>
      <c r="K64" s="51"/>
      <c r="L64" s="51"/>
      <c r="M64" s="51"/>
      <c r="N64" s="15"/>
      <c r="O64" s="15"/>
      <c r="P64" s="15"/>
    </row>
    <row r="65" spans="1:16" s="1" customFormat="1">
      <c r="A65" s="11" t="s">
        <v>104</v>
      </c>
      <c r="B65" s="11">
        <v>5</v>
      </c>
      <c r="C65" s="12"/>
      <c r="D65" s="13">
        <f t="shared" si="0"/>
        <v>3.3333333333333335</v>
      </c>
      <c r="E65" s="11"/>
      <c r="F65" s="11">
        <f>5/2</f>
        <v>2.5</v>
      </c>
      <c r="G65" s="14">
        <f t="shared" si="1"/>
        <v>1.6666666666666667</v>
      </c>
      <c r="H65" s="14">
        <f t="shared" si="1"/>
        <v>1.6666666666666667</v>
      </c>
      <c r="I65" s="14">
        <f t="shared" ref="I65:I69" si="2">SUM(B65:H65)</f>
        <v>14.166666666666666</v>
      </c>
      <c r="J65" s="51"/>
      <c r="K65" s="51"/>
      <c r="L65" s="51"/>
      <c r="M65" s="51"/>
      <c r="N65" s="15"/>
      <c r="O65" s="15"/>
      <c r="P65" s="15"/>
    </row>
    <row r="66" spans="1:16" s="1" customFormat="1">
      <c r="A66" s="11" t="s">
        <v>105</v>
      </c>
      <c r="B66" s="11">
        <v>10</v>
      </c>
      <c r="C66" s="12"/>
      <c r="D66" s="13">
        <f t="shared" si="0"/>
        <v>3.3333333333333335</v>
      </c>
      <c r="E66" s="11">
        <f>10/2</f>
        <v>5</v>
      </c>
      <c r="F66" s="13"/>
      <c r="G66" s="14">
        <f t="shared" si="1"/>
        <v>1.6666666666666667</v>
      </c>
      <c r="H66" s="14">
        <f t="shared" si="1"/>
        <v>1.6666666666666667</v>
      </c>
      <c r="I66" s="14">
        <f t="shared" si="2"/>
        <v>21.666666666666671</v>
      </c>
      <c r="J66" s="51"/>
      <c r="K66" s="51"/>
      <c r="L66" s="51"/>
      <c r="M66" s="51"/>
      <c r="N66" s="15"/>
      <c r="O66" s="15"/>
      <c r="P66" s="15"/>
    </row>
    <row r="67" spans="1:16" s="1" customFormat="1">
      <c r="A67" s="11" t="s">
        <v>106</v>
      </c>
      <c r="B67" s="11"/>
      <c r="C67" s="12">
        <v>5</v>
      </c>
      <c r="D67" s="13">
        <f t="shared" si="0"/>
        <v>3.3333333333333335</v>
      </c>
      <c r="E67" s="11"/>
      <c r="F67" s="13"/>
      <c r="G67" s="14">
        <f t="shared" si="1"/>
        <v>1.6666666666666667</v>
      </c>
      <c r="H67" s="14">
        <f t="shared" si="1"/>
        <v>1.6666666666666667</v>
      </c>
      <c r="I67" s="14">
        <f t="shared" si="2"/>
        <v>11.666666666666666</v>
      </c>
      <c r="J67" s="51"/>
      <c r="K67" s="51"/>
      <c r="L67" s="51"/>
      <c r="M67" s="51"/>
      <c r="N67" s="15"/>
      <c r="O67" s="15"/>
      <c r="P67" s="15"/>
    </row>
    <row r="68" spans="1:16" s="1" customFormat="1">
      <c r="A68" s="11" t="s">
        <v>107</v>
      </c>
      <c r="B68" s="11"/>
      <c r="C68" s="12">
        <v>10</v>
      </c>
      <c r="D68" s="13">
        <f t="shared" si="0"/>
        <v>3.3333333333333335</v>
      </c>
      <c r="E68" s="11"/>
      <c r="F68" s="11">
        <f>5/2</f>
        <v>2.5</v>
      </c>
      <c r="G68" s="14">
        <f t="shared" si="1"/>
        <v>1.6666666666666667</v>
      </c>
      <c r="H68" s="14">
        <f t="shared" si="1"/>
        <v>1.6666666666666667</v>
      </c>
      <c r="I68" s="14">
        <f t="shared" si="2"/>
        <v>19.166666666666668</v>
      </c>
      <c r="J68" s="51"/>
      <c r="K68" s="51"/>
      <c r="L68" s="51"/>
      <c r="M68" s="51"/>
      <c r="N68" s="15"/>
      <c r="O68" s="15"/>
      <c r="P68" s="15"/>
    </row>
    <row r="69" spans="1:16" s="1" customFormat="1">
      <c r="A69" s="11" t="s">
        <v>108</v>
      </c>
      <c r="B69" s="11"/>
      <c r="C69" s="12">
        <v>10</v>
      </c>
      <c r="D69" s="13">
        <f>20/6</f>
        <v>3.3333333333333335</v>
      </c>
      <c r="E69" s="11">
        <f>10/2</f>
        <v>5</v>
      </c>
      <c r="F69" s="13"/>
      <c r="G69" s="14">
        <f>10/6</f>
        <v>1.6666666666666667</v>
      </c>
      <c r="H69" s="14">
        <f t="shared" si="1"/>
        <v>1.6666666666666667</v>
      </c>
      <c r="I69" s="14">
        <f t="shared" si="2"/>
        <v>21.666666666666671</v>
      </c>
      <c r="J69" s="51"/>
      <c r="K69" s="51"/>
      <c r="L69" s="51"/>
      <c r="M69" s="51"/>
      <c r="N69" s="15"/>
      <c r="O69" s="15"/>
      <c r="P69" s="15"/>
    </row>
    <row r="70" spans="1:16" s="1" customFormat="1" ht="28">
      <c r="A70" s="11" t="s">
        <v>109</v>
      </c>
      <c r="B70" s="11">
        <f t="shared" ref="B70:H70" si="3">SUM(B64:B69)</f>
        <v>20</v>
      </c>
      <c r="C70" s="11">
        <f t="shared" si="3"/>
        <v>25</v>
      </c>
      <c r="D70" s="11">
        <f t="shared" si="3"/>
        <v>20</v>
      </c>
      <c r="E70" s="11">
        <f t="shared" si="3"/>
        <v>10</v>
      </c>
      <c r="F70" s="11">
        <f t="shared" si="3"/>
        <v>5</v>
      </c>
      <c r="G70" s="11">
        <f t="shared" si="3"/>
        <v>10</v>
      </c>
      <c r="H70" s="11">
        <f t="shared" si="3"/>
        <v>10</v>
      </c>
      <c r="I70" s="11">
        <f>SUM(B70:H70)</f>
        <v>100</v>
      </c>
      <c r="J70" s="51"/>
      <c r="K70" s="51"/>
      <c r="L70" s="51"/>
      <c r="M70" s="51"/>
    </row>
  </sheetData>
  <mergeCells count="124">
    <mergeCell ref="A9:D10"/>
    <mergeCell ref="E9:F10"/>
    <mergeCell ref="G9:H10"/>
    <mergeCell ref="K9:L10"/>
    <mergeCell ref="M9:P9"/>
    <mergeCell ref="M10:P10"/>
    <mergeCell ref="C1:P2"/>
    <mergeCell ref="C3:P4"/>
    <mergeCell ref="C5:P6"/>
    <mergeCell ref="A7:P7"/>
    <mergeCell ref="A8:D8"/>
    <mergeCell ref="E8:F8"/>
    <mergeCell ref="G8:H8"/>
    <mergeCell ref="I8:J8"/>
    <mergeCell ref="K8:L8"/>
    <mergeCell ref="M8:P8"/>
    <mergeCell ref="A11:D11"/>
    <mergeCell ref="E11:F11"/>
    <mergeCell ref="G11:H11"/>
    <mergeCell ref="I11:J11"/>
    <mergeCell ref="K11:P11"/>
    <mergeCell ref="A12:D12"/>
    <mergeCell ref="E12:F12"/>
    <mergeCell ref="G12:H12"/>
    <mergeCell ref="I12:J12"/>
    <mergeCell ref="K12:P12"/>
    <mergeCell ref="F16:P16"/>
    <mergeCell ref="D17:P17"/>
    <mergeCell ref="D18:E18"/>
    <mergeCell ref="F18:P18"/>
    <mergeCell ref="D19:E19"/>
    <mergeCell ref="F19:P19"/>
    <mergeCell ref="A13:C13"/>
    <mergeCell ref="D13:P13"/>
    <mergeCell ref="A14:C35"/>
    <mergeCell ref="D14:E14"/>
    <mergeCell ref="F14:P14"/>
    <mergeCell ref="D15:E15"/>
    <mergeCell ref="F15:P15"/>
    <mergeCell ref="D16:E16"/>
    <mergeCell ref="D23:E23"/>
    <mergeCell ref="F23:P23"/>
    <mergeCell ref="D24:P24"/>
    <mergeCell ref="D25:E25"/>
    <mergeCell ref="F25:P25"/>
    <mergeCell ref="D26:E26"/>
    <mergeCell ref="F26:P26"/>
    <mergeCell ref="D20:E20"/>
    <mergeCell ref="F20:P20"/>
    <mergeCell ref="D21:E21"/>
    <mergeCell ref="F21:P21"/>
    <mergeCell ref="D22:E22"/>
    <mergeCell ref="F22:P22"/>
    <mergeCell ref="D34:E34"/>
    <mergeCell ref="D35:E35"/>
    <mergeCell ref="D30:E30"/>
    <mergeCell ref="F30:P30"/>
    <mergeCell ref="D31:P31"/>
    <mergeCell ref="D32:E32"/>
    <mergeCell ref="D33:E33"/>
    <mergeCell ref="D27:E27"/>
    <mergeCell ref="F27:P27"/>
    <mergeCell ref="D28:E28"/>
    <mergeCell ref="F28:P28"/>
    <mergeCell ref="D29:E29"/>
    <mergeCell ref="F29:P29"/>
    <mergeCell ref="D46:N46"/>
    <mergeCell ref="D47:N47"/>
    <mergeCell ref="A60:B60"/>
    <mergeCell ref="D41:N41"/>
    <mergeCell ref="A42:C45"/>
    <mergeCell ref="D42:N42"/>
    <mergeCell ref="D43:N43"/>
    <mergeCell ref="A58:B58"/>
    <mergeCell ref="A59:B59"/>
    <mergeCell ref="A56:B56"/>
    <mergeCell ref="A57:B57"/>
    <mergeCell ref="C56:G56"/>
    <mergeCell ref="M56:N56"/>
    <mergeCell ref="A54:B54"/>
    <mergeCell ref="A55:B55"/>
    <mergeCell ref="A53:B53"/>
    <mergeCell ref="A48:B52"/>
    <mergeCell ref="H48:I51"/>
    <mergeCell ref="C51:G51"/>
    <mergeCell ref="J51:K51"/>
    <mergeCell ref="J48:K48"/>
    <mergeCell ref="L48:L49"/>
    <mergeCell ref="A46:C46"/>
    <mergeCell ref="A47:C47"/>
    <mergeCell ref="A36:C36"/>
    <mergeCell ref="D36:N36"/>
    <mergeCell ref="A37:C41"/>
    <mergeCell ref="D37:N37"/>
    <mergeCell ref="D38:N38"/>
    <mergeCell ref="D39:N39"/>
    <mergeCell ref="D40:N40"/>
    <mergeCell ref="D44:N44"/>
    <mergeCell ref="D45:N45"/>
    <mergeCell ref="C53:G53"/>
    <mergeCell ref="M53:N53"/>
    <mergeCell ref="C54:G54"/>
    <mergeCell ref="M54:N54"/>
    <mergeCell ref="C55:G55"/>
    <mergeCell ref="M55:N55"/>
    <mergeCell ref="C49:G49"/>
    <mergeCell ref="J49:K49"/>
    <mergeCell ref="M49:N49"/>
    <mergeCell ref="C50:G50"/>
    <mergeCell ref="J50:K50"/>
    <mergeCell ref="M50:N50"/>
    <mergeCell ref="J70:M70"/>
    <mergeCell ref="J68:M68"/>
    <mergeCell ref="J69:M69"/>
    <mergeCell ref="J64:M64"/>
    <mergeCell ref="J65:M65"/>
    <mergeCell ref="J66:M66"/>
    <mergeCell ref="J67:M67"/>
    <mergeCell ref="C57:N57"/>
    <mergeCell ref="C58:G58"/>
    <mergeCell ref="M58:N58"/>
    <mergeCell ref="C59:G59"/>
    <mergeCell ref="M59:N59"/>
    <mergeCell ref="C60:N6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CPL Prodi Ilkom 2023</vt:lpstr>
      <vt:lpstr>RPS Revisi Basis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MY</cp:lastModifiedBy>
  <cp:lastPrinted>2021-06-22T07:56:00Z</cp:lastPrinted>
  <dcterms:created xsi:type="dcterms:W3CDTF">2021-06-22T05:55:00Z</dcterms:created>
  <dcterms:modified xsi:type="dcterms:W3CDTF">2023-09-04T23:18:58Z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5B021BFD3C5742A79C2E3667DA27B608</vt:lpwstr>
  </property>
  <property fmtid="{D5CDD505-2E9C-101B-9397-08002B2CF9AE}" pid="3" name="KSOProductBuildVer">
    <vt:lpwstr>1033-11.2.0.11537</vt:lpwstr>
  </property>
</Properties>
</file>